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BuÇalışmaKitabı"/>
  <bookViews>
    <workbookView xWindow="-105" yWindow="-30" windowWidth="11280" windowHeight="8325" firstSheet="6" activeTab="6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KATILIM GENEL LİSTE" sheetId="25" r:id="rId7"/>
    <sheet name="ERKEK KATILIM" sheetId="2" r:id="rId8"/>
    <sheet name="KIZ KATILIM" sheetId="1" r:id="rId9"/>
    <sheet name="TŞ" sheetId="12" r:id="rId10"/>
    <sheet name="GRUP" sheetId="13" r:id="rId11"/>
    <sheet name="BÖLGE" sheetId="24" r:id="rId12"/>
    <sheet name="İCMAL" sheetId="26" r:id="rId13"/>
  </sheets>
  <definedNames>
    <definedName name="_Hlk143255257" localSheetId="8">'KIZ KATILIM'!#REF!</definedName>
  </definedNames>
  <calcPr calcId="145621"/>
</workbook>
</file>

<file path=xl/calcChain.xml><?xml version="1.0" encoding="utf-8"?>
<calcChain xmlns="http://schemas.openxmlformats.org/spreadsheetml/2006/main">
  <c r="D7" i="26" l="1"/>
  <c r="E4" i="26"/>
  <c r="E5" i="26"/>
  <c r="E6" i="26"/>
  <c r="E3" i="26"/>
  <c r="C7" i="26"/>
  <c r="E7" i="26" l="1"/>
  <c r="D79" i="15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H80" i="14" s="1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F26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H81" i="14" s="1"/>
  <c r="F68" i="14"/>
  <c r="H68" i="14" s="1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63" i="14" l="1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<sst xmlns="http://schemas.openxmlformats.org/spreadsheetml/2006/main" count="6840" uniqueCount="1079">
  <si>
    <t>AMASYA</t>
  </si>
  <si>
    <t>İL</t>
  </si>
  <si>
    <t>TAKIM ADI</t>
  </si>
  <si>
    <t xml:space="preserve">SPORCU ADI 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</si>
  <si>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</si>
  <si>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</si>
  <si>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</si>
  <si>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</si>
  <si>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</si>
  <si>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</si>
  <si>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</si>
  <si>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</si>
  <si>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</si>
  <si>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</si>
  <si>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</si>
  <si>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</si>
  <si>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</si>
  <si>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</si>
  <si>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</si>
  <si>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</si>
  <si>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</si>
  <si>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</si>
  <si>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</si>
  <si>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</si>
  <si>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</si>
  <si>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</si>
  <si>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</si>
  <si>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</si>
  <si>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</si>
  <si>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</si>
  <si>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</si>
  <si>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</si>
  <si>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</si>
  <si>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</si>
  <si>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</si>
  <si>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</si>
  <si>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</si>
  <si>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</si>
  <si>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</si>
  <si>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</si>
  <si>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</si>
  <si>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</si>
  <si>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</si>
  <si>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</si>
  <si>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</si>
  <si>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</si>
  <si>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</si>
  <si>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EDİRNE</t>
  </si>
  <si>
    <t>İli</t>
  </si>
  <si>
    <t>Kulübü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</si>
  <si>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</si>
  <si>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</si>
  <si>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</si>
  <si>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</si>
  <si>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</si>
  <si>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</si>
  <si>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</si>
  <si>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</si>
  <si>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</si>
  <si>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</si>
  <si>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</si>
  <si>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</si>
  <si>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</si>
  <si>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MUĞLA B.ŞEHİR BLD. SPOR</t>
  </si>
  <si>
    <t>ÇUKUROVA ÜNİV.</t>
  </si>
  <si>
    <t>YEŞİLYURT BELEDİYESPOR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</si>
  <si>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</si>
  <si>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</si>
  <si>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</si>
  <si>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</si>
  <si>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</si>
  <si>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</si>
  <si>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</si>
  <si>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</si>
  <si>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</si>
  <si>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</si>
  <si>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</si>
  <si>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</si>
  <si>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</si>
  <si>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</si>
  <si>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</si>
  <si>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</si>
  <si>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</si>
  <si>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</si>
  <si>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</si>
  <si>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</si>
  <si>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</si>
  <si>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</si>
  <si>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</si>
  <si>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</si>
  <si>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</si>
  <si>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</si>
  <si>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</si>
  <si>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</si>
  <si>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</si>
  <si>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</si>
  <si>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</si>
  <si>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</si>
  <si>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</si>
  <si>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</si>
  <si>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</si>
  <si>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</si>
  <si>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</si>
  <si>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</si>
  <si>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</si>
  <si>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</si>
  <si>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</si>
  <si>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</si>
  <si>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</si>
  <si>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</si>
  <si>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</si>
  <si>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</si>
  <si>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</si>
  <si>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</si>
  <si>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</si>
  <si>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</si>
  <si>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</si>
  <si>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</si>
  <si>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</si>
  <si>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</si>
  <si>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</si>
  <si>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</si>
  <si>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</si>
  <si>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</si>
  <si>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</si>
  <si>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</si>
  <si>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</si>
  <si>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</si>
  <si>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</si>
  <si>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</si>
  <si>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</si>
  <si>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</si>
  <si>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</si>
  <si>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</si>
  <si>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</si>
  <si>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</si>
  <si>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</si>
  <si>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</si>
  <si>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</si>
  <si>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</si>
  <si>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</si>
  <si>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</si>
  <si>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</si>
  <si>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</si>
  <si>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</si>
  <si>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</si>
  <si>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</si>
  <si>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</si>
  <si>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</si>
  <si>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</si>
  <si>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</si>
  <si>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</si>
  <si>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</si>
  <si>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</si>
  <si>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</si>
  <si>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</si>
  <si>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</si>
  <si>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</si>
  <si>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</si>
  <si>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</si>
  <si>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</si>
  <si>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</si>
  <si>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</si>
  <si>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</si>
  <si>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</si>
  <si>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</si>
  <si>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</si>
  <si>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</si>
  <si>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</si>
  <si>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</si>
  <si>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</si>
  <si>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</si>
  <si>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</si>
  <si>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</si>
  <si>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</si>
  <si>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</si>
  <si>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</si>
  <si>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</si>
  <si>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</si>
  <si>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</si>
  <si>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</si>
  <si>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</si>
  <si>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</si>
  <si>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</si>
  <si>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</si>
  <si>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</si>
  <si>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</si>
  <si>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</si>
  <si>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</si>
  <si>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</si>
  <si>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</si>
  <si>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</si>
  <si>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</si>
  <si>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</si>
  <si>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</si>
  <si>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</si>
  <si>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</si>
  <si>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</si>
  <si>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</si>
  <si>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</si>
  <si>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</si>
  <si>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</si>
  <si>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</si>
  <si>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</si>
  <si>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</si>
  <si>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</si>
  <si>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SKR</t>
  </si>
  <si>
    <t>KCL</t>
  </si>
  <si>
    <t>KRL</t>
  </si>
  <si>
    <t>EDR</t>
  </si>
  <si>
    <t>AMS</t>
  </si>
  <si>
    <t>PENDİK BLD. SPOR</t>
  </si>
  <si>
    <t>KST</t>
  </si>
  <si>
    <t>ZNG</t>
  </si>
  <si>
    <t>DNZ</t>
  </si>
  <si>
    <t>KNY</t>
  </si>
  <si>
    <t>SELÇUKLU BLD. SPOR</t>
  </si>
  <si>
    <t>ESK</t>
  </si>
  <si>
    <t>ESKİŞEHİR</t>
  </si>
  <si>
    <t>Kız</t>
  </si>
  <si>
    <t>Erkek</t>
  </si>
  <si>
    <t>ANKARA ALT YAPI GELİŞİM SPOR</t>
  </si>
  <si>
    <t>AYD</t>
  </si>
  <si>
    <t>AYDIN ASP GSK</t>
  </si>
  <si>
    <t>AYDIN</t>
  </si>
  <si>
    <t>DÜZCE</t>
  </si>
  <si>
    <t>FENERBAHÇE</t>
  </si>
  <si>
    <t/>
  </si>
  <si>
    <t>MUĞLA B. ŞEHİR BLD. SPOR</t>
  </si>
  <si>
    <t>FENERBAHÇE (A)</t>
  </si>
  <si>
    <t>ŞAFAKTEPE GSK</t>
  </si>
  <si>
    <t>ÇORUM GENÇLİKSPOR (A)</t>
  </si>
  <si>
    <t>MNS</t>
  </si>
  <si>
    <t>MANİSA</t>
  </si>
  <si>
    <t>SİNOP</t>
  </si>
  <si>
    <t>BODVED</t>
  </si>
  <si>
    <t>ÇİLTAR MTİ (A)</t>
  </si>
  <si>
    <t>NİĞDE</t>
  </si>
  <si>
    <t>İSTANBUL BBSK (A)</t>
  </si>
  <si>
    <t>HATAYSPOR (A)</t>
  </si>
  <si>
    <t>ISPARTES GSK (A)</t>
  </si>
  <si>
    <t>FENERBAHÇE (B)</t>
  </si>
  <si>
    <t>ÇERKEZKÖY BLD. GSK (B)</t>
  </si>
  <si>
    <t>MAVİ EGE GSK (A)</t>
  </si>
  <si>
    <t>BURSA B. ŞEHİR BLD. SPOR (A)</t>
  </si>
  <si>
    <t>PENDİK BLD. SPOR (A)</t>
  </si>
  <si>
    <t>HAYDAR SPOR</t>
  </si>
  <si>
    <t>ÇAYKUR RİZESPOR (A)</t>
  </si>
  <si>
    <t>ÇİLTAR MTİ (B)</t>
  </si>
  <si>
    <t>MUĞLA B. ŞEH. BLD. GSK (A)</t>
  </si>
  <si>
    <t>KIRIKKALE</t>
  </si>
  <si>
    <t>AFAD GENÇLİK VE SPOR (A)</t>
  </si>
  <si>
    <t>SELÇUKLU BLD. SPOR (A)</t>
  </si>
  <si>
    <t>SAKARYA B. ŞEHİR BLD. SPOR (A)</t>
  </si>
  <si>
    <t>KASTAMONU MTSK (A)</t>
  </si>
  <si>
    <t>A</t>
  </si>
  <si>
    <t>B</t>
  </si>
  <si>
    <t>ERKEK TAKIMLAR</t>
  </si>
  <si>
    <t>KIZ TAKIMLAR</t>
  </si>
  <si>
    <t>Takım Adı</t>
  </si>
  <si>
    <t>Gr Sıra</t>
  </si>
  <si>
    <t>Grup</t>
  </si>
  <si>
    <t xml:space="preserve">İSTANBUL DSİ SPOR </t>
  </si>
  <si>
    <t>ÖZEL İDARE YOLSPOR (A)</t>
  </si>
  <si>
    <t>PENDİK BLD. SPOR (B)</t>
  </si>
  <si>
    <t xml:space="preserve">İNEGÖL ATLAS SPOR </t>
  </si>
  <si>
    <t>TRAKYA GSK (EDR)</t>
  </si>
  <si>
    <t>İZMİR MAVİEGE SPOR KULÜBÜ</t>
  </si>
  <si>
    <t>ANTALYASPOR (A)</t>
  </si>
  <si>
    <t>BODVED (A)</t>
  </si>
  <si>
    <t>AYDIN KARTALLARI</t>
  </si>
  <si>
    <t>MAVİ  EGE SPOR</t>
  </si>
  <si>
    <t xml:space="preserve">SELÇUKLU BLD. SPOR (A)  </t>
  </si>
  <si>
    <t>AYDIN BAŞAK KOLEJİ</t>
  </si>
  <si>
    <t>KARATAY BLD. SPOR (A)</t>
  </si>
  <si>
    <t xml:space="preserve">SELÇUKLU BLD. SPOR (B)  </t>
  </si>
  <si>
    <t>YEŞİLAY SPOR</t>
  </si>
  <si>
    <t>AFY</t>
  </si>
  <si>
    <t>AFYONKARAHİSAR</t>
  </si>
  <si>
    <t>NAZİLLİ BLD. SPOR (A)</t>
  </si>
  <si>
    <t>KUTLUBEY OKULLARI SPOR (A)</t>
  </si>
  <si>
    <t>C</t>
  </si>
  <si>
    <t>ARENA GENÇLİKSPOR</t>
  </si>
  <si>
    <t>KIRIKKALE GSİM GSK</t>
  </si>
  <si>
    <t>KRK</t>
  </si>
  <si>
    <t>KUTLUBEY OKULLARI SPOR (B)</t>
  </si>
  <si>
    <t>SNP</t>
  </si>
  <si>
    <t>ARENA GENÇLİKSPOR (A)</t>
  </si>
  <si>
    <t>ETİMESGUT BLD. GELİŞİM SPOR</t>
  </si>
  <si>
    <t>POLİS GÜCÜ (A)</t>
  </si>
  <si>
    <t>MERİT GRUP REAL MARDİN (B)</t>
  </si>
  <si>
    <t>D</t>
  </si>
  <si>
    <t>GAZİANTEP BLD. SPOR (A)</t>
  </si>
  <si>
    <t>BATMAN GENÇLİK SPOR (A)</t>
  </si>
  <si>
    <t>GAZİANTEP GSK</t>
  </si>
  <si>
    <t>GAZİANTEP BLD. SPOR (B)</t>
  </si>
  <si>
    <t>MARDİN MARGENÇ</t>
  </si>
  <si>
    <t>BATMAN GENÇLİK SPOR (B)</t>
  </si>
  <si>
    <t>2023-2024 SEZONU MİNİKLER GRUP SIRALAMALARI 30 Eylül -2 Ekim 2023</t>
  </si>
  <si>
    <t>27-30 HAZİRAN 2024 KONYA</t>
  </si>
  <si>
    <t>BAYAN TAKIMLAR</t>
  </si>
  <si>
    <t xml:space="preserve">100. YIL YILDIZLAR TAKIM VE FERDİ TÜRKİYE ŞAMPİYONASI </t>
  </si>
  <si>
    <t xml:space="preserve">11-14 Mayıs 2024 SİVAS </t>
  </si>
  <si>
    <t>ISPARTES SPOR (A)</t>
  </si>
  <si>
    <t>YILDIZ RAKETLER SPOR (A)</t>
  </si>
  <si>
    <t>YENİ ÖZVAN GSK (A)</t>
  </si>
  <si>
    <t>İSTANBUL B. ŞEHİR BLD. (A)</t>
  </si>
  <si>
    <t>KASTAMONU MTSK (B)</t>
  </si>
  <si>
    <t>KUTLUBEY OKULLARI SK (A)</t>
  </si>
  <si>
    <t>100. YIL GENÇLER TAKIM FERDİ TÜRKİYE ŞAMPİYONASI</t>
  </si>
  <si>
    <t>21-25 ŞUBAT 2024 AMASYA</t>
  </si>
  <si>
    <t>NİĞDE GSK (A)</t>
  </si>
  <si>
    <t>BORNOVA BBLD. SPOR</t>
  </si>
  <si>
    <t>YENİ ÖZVAN GENÇLİK SPOR</t>
  </si>
  <si>
    <t>CİNSİYETİ</t>
  </si>
  <si>
    <t>BÖLGESİ</t>
  </si>
  <si>
    <t>100 YIL KÜÇÜKLER FERDİ VE TAKIM YARIŞMALARI</t>
  </si>
  <si>
    <t>TŞ DER.</t>
  </si>
  <si>
    <t>GRUP DER.</t>
  </si>
  <si>
    <t xml:space="preserve">PENDİK BLD. SPOR (A) </t>
  </si>
  <si>
    <t xml:space="preserve">YALOVA BLD. GENÇLİK SPOR (A) </t>
  </si>
  <si>
    <t xml:space="preserve">BATMAN GENÇLİK SPOR (A) </t>
  </si>
  <si>
    <t xml:space="preserve">ÇERKEZKÖY BLD. GSK (A) </t>
  </si>
  <si>
    <t xml:space="preserve">ÇERKEZKÖY BLD. GSK (B) </t>
  </si>
  <si>
    <t xml:space="preserve">GAZİANTEP BLD. SPOR (A) </t>
  </si>
  <si>
    <t xml:space="preserve">ÇORUM GENÇLİK SPOR (A) </t>
  </si>
  <si>
    <t xml:space="preserve">GAZİANTEP BLD. SPOR (B) </t>
  </si>
  <si>
    <t xml:space="preserve">FENERBAHÇE </t>
  </si>
  <si>
    <t xml:space="preserve">PENDİK BLD. SPOR </t>
  </si>
  <si>
    <t xml:space="preserve">ARENA GENÇLİKSPOR </t>
  </si>
  <si>
    <t xml:space="preserve">ÖZEL İDARE YOLSPOR (A) </t>
  </si>
  <si>
    <t xml:space="preserve">1955 BATMAN BLD. SPOR (A) </t>
  </si>
  <si>
    <t xml:space="preserve">KASTAMONU MTSK (A) </t>
  </si>
  <si>
    <t xml:space="preserve">100. YIL MİNİKLER TAKIM VE FERDİ TÜRKİYE ŞAMPİYONASI </t>
  </si>
  <si>
    <t>11-14 Haziran 2024 İZMİR</t>
  </si>
  <si>
    <t xml:space="preserve">ÇUKUROVA ÜNİV. SK. </t>
  </si>
  <si>
    <t xml:space="preserve">KASTAMONU MASA TENİSİ SK (B) </t>
  </si>
  <si>
    <t xml:space="preserve">FENERBAHÇE (A) </t>
  </si>
  <si>
    <t xml:space="preserve">ISPARTES SPOR (A) </t>
  </si>
  <si>
    <t xml:space="preserve">ÇORUM BLD. SPOR (A)  </t>
  </si>
  <si>
    <t xml:space="preserve">MUĞLA B. ŞEHİR BLD. SPOR (A) </t>
  </si>
  <si>
    <t xml:space="preserve">SELÇUKLU BELEDİYESPOR (A) </t>
  </si>
  <si>
    <t xml:space="preserve">KUTLUBEY OKULLARI (A) </t>
  </si>
  <si>
    <t xml:space="preserve">KOCASİNAN BLD. SPOR (A) </t>
  </si>
  <si>
    <t>AYDIN ASP</t>
  </si>
  <si>
    <t xml:space="preserve">K. MARAŞ GENÇLİK SPOR (A) </t>
  </si>
  <si>
    <t>K.MARAŞ</t>
  </si>
  <si>
    <t xml:space="preserve">MERİT GRUP REAL MARDİN (A) </t>
  </si>
  <si>
    <t xml:space="preserve">İSTANBUL DSİ SPOR (A)   </t>
  </si>
  <si>
    <t xml:space="preserve">1954 BATMAN BLD. SPOR (B) </t>
  </si>
  <si>
    <t xml:space="preserve">1954 BATMAN BLD. SPOR (A) </t>
  </si>
  <si>
    <t xml:space="preserve">2024-25 SEZONU MİNİK KIZ TAKIM KATILIM LİSTESİ </t>
  </si>
  <si>
    <t xml:space="preserve">ŞAFAKTEPE GSK (A) </t>
  </si>
  <si>
    <t xml:space="preserve">KOCAELİ GENÇLİK VE SPOR (B) </t>
  </si>
  <si>
    <t xml:space="preserve">ÇİLTAR MTİ </t>
  </si>
  <si>
    <t xml:space="preserve">KASTAMONU MASA TENİSİ SK (A) </t>
  </si>
  <si>
    <t xml:space="preserve">MAVİ EGE SPOR (A) </t>
  </si>
  <si>
    <t xml:space="preserve">YURDUM GENÇLİK SPOR (A) </t>
  </si>
  <si>
    <t>DİYARBAKIR</t>
  </si>
  <si>
    <t xml:space="preserve">1955 BATMAN BLD. SPOR (B) </t>
  </si>
  <si>
    <t xml:space="preserve">BURSA B. ŞEHİR BLD. SPOR (B) </t>
  </si>
  <si>
    <t xml:space="preserve">ARENA GENÇLİKSPOR (A) </t>
  </si>
  <si>
    <t xml:space="preserve">İZMİR B. ŞEHİR BLD. GSK (A) </t>
  </si>
  <si>
    <t xml:space="preserve">TAN GSK (A) </t>
  </si>
  <si>
    <t xml:space="preserve">BURSA B. ŞEHİR BLD. SPOR (A) </t>
  </si>
  <si>
    <t xml:space="preserve">SERAMİKSPOR </t>
  </si>
  <si>
    <t>KBB</t>
  </si>
  <si>
    <t>AYŞE NAR ALPTEKİN</t>
  </si>
  <si>
    <t>ZEYNEP ÖZÇELİK</t>
  </si>
  <si>
    <t>ZEYNEP ER</t>
  </si>
  <si>
    <t>ASYA NAZ EROL</t>
  </si>
  <si>
    <t>ASEL LİNA SOLMAZ</t>
  </si>
  <si>
    <t>AZRA BABAOĞLU</t>
  </si>
  <si>
    <t>AYSİMA ERVA SOLMAZ</t>
  </si>
  <si>
    <t>HİRA MAYSA BALCI</t>
  </si>
  <si>
    <t xml:space="preserve">BUSE BAYAR </t>
  </si>
  <si>
    <t>ZEYNEP ELA KÖROĞLU</t>
  </si>
  <si>
    <t>BEYZA KISA</t>
  </si>
  <si>
    <t>EYLÜL YILMAZ</t>
  </si>
  <si>
    <t>DOĞA ALPU</t>
  </si>
  <si>
    <t>ECE BAYRAKTAROĞLU</t>
  </si>
  <si>
    <t>DEFNE ŞAFAK</t>
  </si>
  <si>
    <t>KDB</t>
  </si>
  <si>
    <t>DEFNE ANIK</t>
  </si>
  <si>
    <t>MASAL ÇAYIR</t>
  </si>
  <si>
    <t>ELİF NAZ ÇAKIR</t>
  </si>
  <si>
    <t>ESMA BİÇER</t>
  </si>
  <si>
    <t>GBB</t>
  </si>
  <si>
    <t>AYŞEGÜL YILMAZ</t>
  </si>
  <si>
    <t>MİRAY YILMAZ</t>
  </si>
  <si>
    <t>HİRA KİRİŞ</t>
  </si>
  <si>
    <t>LENA KARSLI</t>
  </si>
  <si>
    <t>HİRANUR PALA</t>
  </si>
  <si>
    <t>ELİFNAZ SİVRİKAYA</t>
  </si>
  <si>
    <t>BEREN ÇELİK</t>
  </si>
  <si>
    <t>ESİLA KIRKAR</t>
  </si>
  <si>
    <t>TUSEM HACIOĞLU</t>
  </si>
  <si>
    <t>SİNOP DORUK SPOR (A)</t>
  </si>
  <si>
    <t>AYDIN KARTALLARI (A)</t>
  </si>
  <si>
    <t>İTÜ GVO SPOR (A)</t>
  </si>
  <si>
    <t>BERAY ZEYNEP ÇALIŞKAN</t>
  </si>
  <si>
    <t>NİHAL İN</t>
  </si>
  <si>
    <t>MERVE SEVİM</t>
  </si>
  <si>
    <t>ESLEM NİL YALÇIN</t>
  </si>
  <si>
    <t>RABİA ASYA ÖVÜNÇ</t>
  </si>
  <si>
    <t>MİRAY ŞURA UÇAR</t>
  </si>
  <si>
    <t>SEVDE BAHTİYAR</t>
  </si>
  <si>
    <t>RAVZA ÇAMURCAN</t>
  </si>
  <si>
    <t>GDB</t>
  </si>
  <si>
    <t xml:space="preserve">ŞEYMA NUR ÇELİK </t>
  </si>
  <si>
    <t xml:space="preserve">MİRAY ADA METE </t>
  </si>
  <si>
    <t>DAMLA BOZTEKİN</t>
  </si>
  <si>
    <t>SUDENUR BURAKMAK</t>
  </si>
  <si>
    <t>BÜŞRA YUKUŞ</t>
  </si>
  <si>
    <t>ASİYE BİNEN</t>
  </si>
  <si>
    <t>DYB</t>
  </si>
  <si>
    <t>SMS</t>
  </si>
  <si>
    <t>SAMSUN</t>
  </si>
  <si>
    <t>ERVANUR ERYİĞİT</t>
  </si>
  <si>
    <t>DENİZ FERMANLI</t>
  </si>
  <si>
    <t xml:space="preserve">ÖZNUR KALKAN </t>
  </si>
  <si>
    <t>NĞD</t>
  </si>
  <si>
    <t>TUANA BERRİN ECEMİŞ</t>
  </si>
  <si>
    <t>AZRA DOĞAN</t>
  </si>
  <si>
    <t>ELÇİN KOYULHİSARLI</t>
  </si>
  <si>
    <t>DEFNE YILDIZ</t>
  </si>
  <si>
    <t>ELİF İKRA KEYFLİ</t>
  </si>
  <si>
    <t>EDA KUMSAL GÜLER</t>
  </si>
  <si>
    <t>EDA DURU ÖNER</t>
  </si>
  <si>
    <t>ELİF DUGAN</t>
  </si>
  <si>
    <t>DEFNE AYTAV</t>
  </si>
  <si>
    <t>ZEYNEP DUGAN</t>
  </si>
  <si>
    <t>BEREN ADA BIYIKLI</t>
  </si>
  <si>
    <t>MİRAY GENÇ</t>
  </si>
  <si>
    <t>HİRA ŞAHİN</t>
  </si>
  <si>
    <t>EKİN ADA MERGAN</t>
  </si>
  <si>
    <t>ELİF YAREN YÜKSEL</t>
  </si>
  <si>
    <t>AYŞE KARAAĞAÇ</t>
  </si>
  <si>
    <t>BERRA ÇİFÇİ</t>
  </si>
  <si>
    <t>ZEYNEP SİRKECİ</t>
  </si>
  <si>
    <t>ZEYNEP KAHRAMAN</t>
  </si>
  <si>
    <t>DOĞA BOSTAN</t>
  </si>
  <si>
    <t>AHSEN MİNA KIZMAZ</t>
  </si>
  <si>
    <t>LİNA IŞIKELLİ</t>
  </si>
  <si>
    <t>ASYA NİL TOYRAN</t>
  </si>
  <si>
    <t>ZEYNEP TAŞÖREN</t>
  </si>
  <si>
    <t>ZEHRA AKSÖZ</t>
  </si>
  <si>
    <t>IĞDIR</t>
  </si>
  <si>
    <t>RÜMEYSA NAŞİDE DENİZ</t>
  </si>
  <si>
    <t>HİRANUR HAŞIL</t>
  </si>
  <si>
    <t>BEREN BACAKSIZ</t>
  </si>
  <si>
    <t>FEYZA NUR NAZLI</t>
  </si>
  <si>
    <t>ÖYKÜ ÖZDERE</t>
  </si>
  <si>
    <t>ZEHRA BEREN KAZAR</t>
  </si>
  <si>
    <t>ELİF SERRA BUDAK</t>
  </si>
  <si>
    <t>LİVA DERİN DİNCER</t>
  </si>
  <si>
    <t>DAMLA KAYA</t>
  </si>
  <si>
    <t>DORA BAŞAR</t>
  </si>
  <si>
    <t>HKR</t>
  </si>
  <si>
    <t>HAKKARİ</t>
  </si>
  <si>
    <t>ZELAL ÖZER</t>
  </si>
  <si>
    <t>BERİTAN RUMEYSA ERSÖZ</t>
  </si>
  <si>
    <t>ARZU TEKİN</t>
  </si>
  <si>
    <t>DILVİN GÜR</t>
  </si>
  <si>
    <t>ELİF GÜR</t>
  </si>
  <si>
    <t>MİRA DİNÇ</t>
  </si>
  <si>
    <t>DİLARA AYGÖRMEZ</t>
  </si>
  <si>
    <t xml:space="preserve">ZEREN TUĞRAL </t>
  </si>
  <si>
    <t>NAZENİN YAĞMUR GÜLTAŞ</t>
  </si>
  <si>
    <t>ESMA SÖNMEZALP</t>
  </si>
  <si>
    <t>BURDUR</t>
  </si>
  <si>
    <t>2024–2025 SEZONU İLLERİN YER ALDIKLARI BÖLGELER</t>
  </si>
  <si>
    <t>KUZEYBATI BÖLGESİ</t>
  </si>
  <si>
    <t>GÜNEYBATI BÖLGESİ</t>
  </si>
  <si>
    <t>KUZEYDOĞU BÖLGESİ</t>
  </si>
  <si>
    <t>GÜNEYDOĞU BÖLGESİ</t>
  </si>
  <si>
    <t>AFYON</t>
  </si>
  <si>
    <t>AĞRI</t>
  </si>
  <si>
    <t> ADANA</t>
  </si>
  <si>
    <t>BARTIN</t>
  </si>
  <si>
    <t>AKSARAY</t>
  </si>
  <si>
    <t> ADIYAMAN</t>
  </si>
  <si>
    <t>BİLECİK</t>
  </si>
  <si>
    <t> BATMAN</t>
  </si>
  <si>
    <t>BOLU</t>
  </si>
  <si>
    <t>ARDAHAN</t>
  </si>
  <si>
    <t> BİNGÖL</t>
  </si>
  <si>
    <t>ARTVİN</t>
  </si>
  <si>
    <t> BİTLİS</t>
  </si>
  <si>
    <t>ÇANAKKALE</t>
  </si>
  <si>
    <t> DİYARBAKIR</t>
  </si>
  <si>
    <t>ÇANKIRI</t>
  </si>
  <si>
    <t> ELAZIĞ</t>
  </si>
  <si>
    <t> GAZİANTEP</t>
  </si>
  <si>
    <t>KARAMAN</t>
  </si>
  <si>
    <t> HAKKARİ</t>
  </si>
  <si>
    <t> HATAY</t>
  </si>
  <si>
    <t>KARABÜK</t>
  </si>
  <si>
    <t>GİRESUN</t>
  </si>
  <si>
    <t> KAHRAMANMARAŞ</t>
  </si>
  <si>
    <t>GÜMÜŞHANE</t>
  </si>
  <si>
    <t> KAYSERI</t>
  </si>
  <si>
    <t> KIRŞEHİR</t>
  </si>
  <si>
    <t>UŞAK</t>
  </si>
  <si>
    <t>KARS</t>
  </si>
  <si>
    <t> KİLİS</t>
  </si>
  <si>
    <t> MALATYA</t>
  </si>
  <si>
    <t> MARDİN</t>
  </si>
  <si>
    <t> MERSİN</t>
  </si>
  <si>
    <t> MUŞ</t>
  </si>
  <si>
    <t> NEVŞEHİR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</si>
  <si>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</si>
  <si>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</si>
  <si>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</si>
  <si>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</si>
  <si>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</si>
  <si>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</si>
  <si>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</si>
  <si>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</si>
  <si>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</si>
  <si>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</si>
  <si>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</si>
  <si>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BNG</t>
  </si>
  <si>
    <t>BİNGÖL</t>
  </si>
  <si>
    <t>ERVANUR GENÇ</t>
  </si>
  <si>
    <t>GÜLSÜM BOZKURT</t>
  </si>
  <si>
    <t>DENİZ BERRA BAYRAM</t>
  </si>
  <si>
    <t>ZEYNEP ESİLA CHANGİR</t>
  </si>
  <si>
    <t xml:space="preserve">ADA KAPLANBABA </t>
  </si>
  <si>
    <t>ASYA KAPLANBABA</t>
  </si>
  <si>
    <t>BELİNAY KUTLU</t>
  </si>
  <si>
    <t>ZEYNEP MERYAN TEKİN</t>
  </si>
  <si>
    <t>ZEYNEP MİNA AKBULUT</t>
  </si>
  <si>
    <t>ERVA KUTLU</t>
  </si>
  <si>
    <t>NİSANUR EROL</t>
  </si>
  <si>
    <t>NEHİR BERRA ALBAYRAK</t>
  </si>
  <si>
    <t>NİDA TOPALSOY</t>
  </si>
  <si>
    <t>SENA UÇAR</t>
  </si>
  <si>
    <t>SARİN TAYFUR</t>
  </si>
  <si>
    <t>MİRA OLGUN</t>
  </si>
  <si>
    <t>ZEYNEP ECEM ENSARİOĞLU</t>
  </si>
  <si>
    <t>YAĞMUR YALÇINKAYA</t>
  </si>
  <si>
    <t>AHSEN GENÇER</t>
  </si>
  <si>
    <t>ZEYNEP AKYÜZ</t>
  </si>
  <si>
    <t>ZEHRA ÖZBİLGİ</t>
  </si>
  <si>
    <t>ELİF FATIMA DEMİRCİ</t>
  </si>
  <si>
    <t>NVŞ</t>
  </si>
  <si>
    <t>NEVŞEHİR</t>
  </si>
  <si>
    <t>NİHAN BERA KOÇER</t>
  </si>
  <si>
    <t>DEFNE DURU ALBAYRAK</t>
  </si>
  <si>
    <t>ELA TOPRAK TOKATLI</t>
  </si>
  <si>
    <t>ERVA ASAR</t>
  </si>
  <si>
    <t>BURCU AL</t>
  </si>
  <si>
    <t>MEYRA DEMİRCAN</t>
  </si>
  <si>
    <t>BEREN GÜNER</t>
  </si>
  <si>
    <t>ELİF GÜNAY</t>
  </si>
  <si>
    <t>DEFNE ÜZÜMCÜ</t>
  </si>
  <si>
    <t>ZEHRA HİLAL ÖLMEZ</t>
  </si>
  <si>
    <t>AYŞE ZEYNEP KOÇ</t>
  </si>
  <si>
    <t>ZEHRA BOYRAZ</t>
  </si>
  <si>
    <t>ZEYNEP ADA KÜÇÜKKURT</t>
  </si>
  <si>
    <t>HAVİN MUTLU</t>
  </si>
  <si>
    <t>LEYLANUR ATASEVER</t>
  </si>
  <si>
    <t>SARA AĞILDAY</t>
  </si>
  <si>
    <t xml:space="preserve">ZÜMRA KALKAN </t>
  </si>
  <si>
    <t xml:space="preserve">AYŞE YAREN KAŞGA </t>
  </si>
  <si>
    <t xml:space="preserve">ZEYNEP ELİF ÜNSAL </t>
  </si>
  <si>
    <t xml:space="preserve">EBRAR TOZLU </t>
  </si>
  <si>
    <t xml:space="preserve">DEFNE ZEYNEP KELES </t>
  </si>
  <si>
    <t xml:space="preserve">ASYA BOLAT </t>
  </si>
  <si>
    <t>FERİDE MELİKE HAMAL</t>
  </si>
  <si>
    <t>AMİNE BERRA ERTURGUT</t>
  </si>
  <si>
    <t>GONCA REYYAN ERTURGUT</t>
  </si>
  <si>
    <t>EDİRNE YURDUM SPOR (A)</t>
  </si>
  <si>
    <t>KAYSERİ SPOR A.Ş (A)</t>
  </si>
  <si>
    <t>KUTLUBEY OKULLARI SPOR (C)</t>
  </si>
  <si>
    <t>SİLVAN MTSK (A)</t>
  </si>
  <si>
    <t>SİLVAN MTSK (B)</t>
  </si>
  <si>
    <t>EDİRNE YURDUM SPOR (B)</t>
  </si>
  <si>
    <t>D.S.İ. BENT SPOR (A)</t>
  </si>
  <si>
    <t>ESKİŞEHİR ÇAĞDAŞ KOLEJLİLER (A)</t>
  </si>
  <si>
    <t>ESKİŞEHİR YURDUM SPOR (A)</t>
  </si>
  <si>
    <t>ESKİŞEHİR YURDUM SPOR (B)</t>
  </si>
  <si>
    <t>ESKİŞEHİR YURDUM SPOR (C)</t>
  </si>
  <si>
    <t>KAYSERİ SPOR A.Ş (B)</t>
  </si>
  <si>
    <t>KAYSERİ SPOR A.Ş (C)</t>
  </si>
  <si>
    <t>KOCASİNAN BLD.SPOR (A)</t>
  </si>
  <si>
    <t>KOCASİNAN BLD.SPOR (B)</t>
  </si>
  <si>
    <t>KOCASİNAN BLD.SPOR (C)</t>
  </si>
  <si>
    <t>LÜLEBURGAZ ZİRVE SPOR  (A)</t>
  </si>
  <si>
    <t>LÜLEBURGAZ ZİRVE SPOR  (B)</t>
  </si>
  <si>
    <t>B.B.KAĞITSPOR (A)</t>
  </si>
  <si>
    <t>B.B.KAĞITSPOR (B)</t>
  </si>
  <si>
    <t>KARATAY BLD. SPOR (B)</t>
  </si>
  <si>
    <t>PEMA KOLEJİ  (A)</t>
  </si>
  <si>
    <t>PEMA KOLEJİ  (B)</t>
  </si>
  <si>
    <t>AKHİSAR BLD. SPOR (A)</t>
  </si>
  <si>
    <t>AKHİSAR BLD. SPOR (B)</t>
  </si>
  <si>
    <t>MUĞLASPOR (A)</t>
  </si>
  <si>
    <t>NİĞDE GSİMSK (A)</t>
  </si>
  <si>
    <t>HENDEK OLİMPİK SPOR (A)</t>
  </si>
  <si>
    <t>HENDEK OLİMPİK SPOR (B)</t>
  </si>
  <si>
    <t>HENDEK OLİMPİK SPOR (C)</t>
  </si>
  <si>
    <t>19 MAYIS ENGİZ SPOR (B)</t>
  </si>
  <si>
    <t>İLKADIM BLD. SPOR (A)</t>
  </si>
  <si>
    <t>İLKADIM BLD. SPOR (B)</t>
  </si>
  <si>
    <t>SİNOP DORUK SPOR (B)</t>
  </si>
  <si>
    <t>AMASYA GSK (B)</t>
  </si>
  <si>
    <t>ANTALYA DENGE SPOR (A)</t>
  </si>
  <si>
    <t>ANTALYA DENGE SPOR (B)</t>
  </si>
  <si>
    <t>YÜKSELEN GENÇLİK SPOR (A)</t>
  </si>
  <si>
    <t>YÜKSELEN GENÇLİK SPOR (B)</t>
  </si>
  <si>
    <t>YÜKSELEN GENÇLİK SPOR (C)</t>
  </si>
  <si>
    <t>BURDUR BAHÇEŞEHİR KOLEJİ GSK (B)</t>
  </si>
  <si>
    <t>BURDUR BAHÇEŞEHİR KOLEJİ GSK (A)</t>
  </si>
  <si>
    <t>YURDUM GENÇLİK SPOR (A)</t>
  </si>
  <si>
    <t>YURDUM GENÇLİK SPOR (B)</t>
  </si>
  <si>
    <t>YURDUM GENÇLİK SPOR (C)</t>
  </si>
  <si>
    <t>HAKKARİ POLİS GÜCÜ (A)</t>
  </si>
  <si>
    <t>HAKKARİ POLİS GÜCÜ (B)</t>
  </si>
  <si>
    <t>IĞDIR GSİMSK (A)</t>
  </si>
  <si>
    <t>AMASYA GSK (A)</t>
  </si>
  <si>
    <t>LÜLEBURGAZ ZİRVE SPOR  (C)</t>
  </si>
  <si>
    <t xml:space="preserve">DENİZLİ B. ŞEHİR BLD. SPOR </t>
  </si>
  <si>
    <t xml:space="preserve">MANİSA GSİMSK </t>
  </si>
  <si>
    <t xml:space="preserve">ŞAHİNBEY BLD. SPOR </t>
  </si>
  <si>
    <t xml:space="preserve">HAKKARİ DOĞA SPORLARI </t>
  </si>
  <si>
    <t xml:space="preserve">MERİT GRUP REAL MARDİN </t>
  </si>
  <si>
    <t xml:space="preserve">KAP-OFF </t>
  </si>
  <si>
    <t xml:space="preserve">ULUDAĞ OKSİJEN SPOR </t>
  </si>
  <si>
    <t xml:space="preserve">EDİRNE YEŞİLAY SPOR </t>
  </si>
  <si>
    <t xml:space="preserve">GENÇ TRAKYA SPOR </t>
  </si>
  <si>
    <t xml:space="preserve">D.S.İ. BENT SPOR </t>
  </si>
  <si>
    <t xml:space="preserve">SİTELER İLKOKULU SPOR </t>
  </si>
  <si>
    <t xml:space="preserve">YILDIZ RAKETLER SPOR </t>
  </si>
  <si>
    <t xml:space="preserve">SAKARYA B.ŞEH.BLD SPOR </t>
  </si>
  <si>
    <t xml:space="preserve">BAYBURT GMGSK </t>
  </si>
  <si>
    <t xml:space="preserve">DÜNDAR ÖZEL SPORCULAR </t>
  </si>
  <si>
    <t xml:space="preserve">19 MAYIS ENGİZ SPOR </t>
  </si>
  <si>
    <t xml:space="preserve">YENİ SOLHAN SPOR </t>
  </si>
  <si>
    <t xml:space="preserve">YURDUM GENÇLİK SPOR </t>
  </si>
  <si>
    <t xml:space="preserve">HAKKARİ MTSK </t>
  </si>
  <si>
    <t xml:space="preserve">HAKKARİ POLİS GÜCÜ </t>
  </si>
  <si>
    <t xml:space="preserve">EDİRNE GSİMSK </t>
  </si>
  <si>
    <t xml:space="preserve">ŞEKER 06 SPOR </t>
  </si>
  <si>
    <t>DEFNE TURAN</t>
  </si>
  <si>
    <t>DOĞA KOCACENK</t>
  </si>
  <si>
    <t>ESMA TAŞDAN</t>
  </si>
  <si>
    <t>ESMANUR BİNGÖL</t>
  </si>
  <si>
    <t>SELEN IRMAK KOVAÇ</t>
  </si>
  <si>
    <t>EİLİZ NEHİR ŞAHİN</t>
  </si>
  <si>
    <t>YALOVA BLD. GENÇLİK SPOR (C)</t>
  </si>
  <si>
    <t xml:space="preserve">2024-25 SEZONU MİNİK ERKEK TAKIM KATILIM LİSTESİ </t>
  </si>
  <si>
    <t>YUSUF ALİ ELİAÇIK</t>
  </si>
  <si>
    <t>EFE YÜRE</t>
  </si>
  <si>
    <t>ÖMER FARUK AKYÜREK</t>
  </si>
  <si>
    <t>EYMEN YÜŞA AKYÜREK</t>
  </si>
  <si>
    <t>ÖMER AYAZ YILDIZ</t>
  </si>
  <si>
    <t>MEHMET AKİF TORU</t>
  </si>
  <si>
    <t>MEHMET EYMEN ERDEM</t>
  </si>
  <si>
    <t>TOLGAHAN PEKMEZ</t>
  </si>
  <si>
    <t>AHMET RAUF KESKİN</t>
  </si>
  <si>
    <t>EGE ZORLU</t>
  </si>
  <si>
    <t>TAYGA YELSELİ</t>
  </si>
  <si>
    <t>POYRAZ MURAT ATALAY</t>
  </si>
  <si>
    <t>VELİ TALHA SESLİ</t>
  </si>
  <si>
    <t>MEHMET FATİH VAROL</t>
  </si>
  <si>
    <t>KEREM ALAGÖZ</t>
  </si>
  <si>
    <t>ÇAĞRI PARLAK</t>
  </si>
  <si>
    <t>DOĞU EFE YÜZBAŞI</t>
  </si>
  <si>
    <t>YİĞİT ALİ BALLAROĞLU</t>
  </si>
  <si>
    <t>HALİM SANCAR</t>
  </si>
  <si>
    <t>MUHAMMET EMİR BEKTAŞ</t>
  </si>
  <si>
    <t>MUHAMMED EMİN BAŞÇİ</t>
  </si>
  <si>
    <t>DAVUT GÜNAY</t>
  </si>
  <si>
    <t>YİĞİT ALİ KANAR</t>
  </si>
  <si>
    <t>AHMET BAŞÇİ</t>
  </si>
  <si>
    <t>TAHA DARDOĞAN</t>
  </si>
  <si>
    <t>SEYİD AHMET DAĞ</t>
  </si>
  <si>
    <t>SAİM EREN SİPAHİ</t>
  </si>
  <si>
    <t>BRD</t>
  </si>
  <si>
    <t>İSMAİL DİNLER</t>
  </si>
  <si>
    <t>YÜCEL BAZ</t>
  </si>
  <si>
    <t>DENİZHAN SEREN</t>
  </si>
  <si>
    <t>ATAKAN TAHA SUCU</t>
  </si>
  <si>
    <t>YUSUF ŞAN</t>
  </si>
  <si>
    <t>HAMZA BAYRAM</t>
  </si>
  <si>
    <t>KUDRET GÜLMEZLER</t>
  </si>
  <si>
    <t>HARUN GÜNIŞIK</t>
  </si>
  <si>
    <t>ONUR DEMİR</t>
  </si>
  <si>
    <t>HÜSEYİN KAPLAN</t>
  </si>
  <si>
    <t>JİR ROJEN YAVAŞ</t>
  </si>
  <si>
    <t>MUHAMMED AY</t>
  </si>
  <si>
    <t>DENİZ ÖZDEMİR</t>
  </si>
  <si>
    <t>YUNUS ARDEN PARÇACI</t>
  </si>
  <si>
    <t>ALİ ÇİÇEKLİ</t>
  </si>
  <si>
    <t>EREN EFE BIYIKLI</t>
  </si>
  <si>
    <t>AHMET YUSUF ÇALIŞKAN</t>
  </si>
  <si>
    <t>MEHMETCAN ÖZTUNÇ</t>
  </si>
  <si>
    <t>POYRAZ DİLCİ</t>
  </si>
  <si>
    <t>ÇINAR NEŞELİ</t>
  </si>
  <si>
    <t>OZAN PETEK</t>
  </si>
  <si>
    <t>DORUK MERT YİNESOR</t>
  </si>
  <si>
    <t>TALHA BERK AŞIK</t>
  </si>
  <si>
    <t>HALİL AYAZ ATAY</t>
  </si>
  <si>
    <t>EFEHAN SÖNMEZ</t>
  </si>
  <si>
    <t>POYRAZ KILIÇ</t>
  </si>
  <si>
    <t>DENİZ EROL</t>
  </si>
  <si>
    <t>ÖMER TAN ÖZTÜRK</t>
  </si>
  <si>
    <t>MERT CİHAT DORUK</t>
  </si>
  <si>
    <t>SELİM AKKAYA</t>
  </si>
  <si>
    <t>AHMET SEZGİN BARAZ</t>
  </si>
  <si>
    <t>KADİR EMİR YILDIRIM</t>
  </si>
  <si>
    <t>ENES ÖZHAN</t>
  </si>
  <si>
    <t>EMRE ER</t>
  </si>
  <si>
    <t>YÜCEL TANER DEMİR</t>
  </si>
  <si>
    <t>YUSUF İSLAM ÇİFTÇİ</t>
  </si>
  <si>
    <t>YAVUZ EMRE ÇİFTÇİ</t>
  </si>
  <si>
    <t>SÜLEYMAN ERTUŞ</t>
  </si>
  <si>
    <t>MAHİR KAYA</t>
  </si>
  <si>
    <t>CENGİZ KAYA</t>
  </si>
  <si>
    <t>IĞD</t>
  </si>
  <si>
    <t>MUSTAFA KALKAN</t>
  </si>
  <si>
    <t>MURAT TURAN</t>
  </si>
  <si>
    <t>MUHAMMED ENES ERGÜN</t>
  </si>
  <si>
    <t>YUSUF İHSAN POYRAZ</t>
  </si>
  <si>
    <t>YAVUZ ÇINAR ÖZCAN</t>
  </si>
  <si>
    <t>ÇINAR HÜSEYİN ÇEKEN</t>
  </si>
  <si>
    <t>EYMEN ÖZKAN</t>
  </si>
  <si>
    <t>ALPER AYDIN</t>
  </si>
  <si>
    <t>AHMET YUSUF SILAY</t>
  </si>
  <si>
    <t>YAMAN KALINURGAN</t>
  </si>
  <si>
    <t>FURKAN KAYABAŞI</t>
  </si>
  <si>
    <t>ALİ HAMZA ER</t>
  </si>
  <si>
    <t>BERK UFUK</t>
  </si>
  <si>
    <t>ERTUĞRUL BOZKURT</t>
  </si>
  <si>
    <t>ÖMER ÇAKIR</t>
  </si>
  <si>
    <t>ASIM ÖZCEYHAN</t>
  </si>
  <si>
    <t>MUHAMMD SAKİ GÜVERCİN</t>
  </si>
  <si>
    <t>KEMAL KASHOUSH</t>
  </si>
  <si>
    <t>ADEM DUHAN DOĞAN</t>
  </si>
  <si>
    <t>ADİL TAHA ADAK</t>
  </si>
  <si>
    <t>EMİR KAHRAMAN</t>
  </si>
  <si>
    <t>MUHAMMED EFE TAMER</t>
  </si>
  <si>
    <t>SEMİH KAHRAMAN</t>
  </si>
  <si>
    <t>TUĞRA TAMER</t>
  </si>
  <si>
    <t>POYRAZ KAAN UGUN</t>
  </si>
  <si>
    <t>YUSUF KAAN ÇÖTE</t>
  </si>
  <si>
    <t>YAĞIZ ALP UGUN</t>
  </si>
  <si>
    <t>ALİ TOPRAK İSMAİLLER</t>
  </si>
  <si>
    <t>ÖMER MALKUŞ</t>
  </si>
  <si>
    <t>DORUK ÇALIŞKAN</t>
  </si>
  <si>
    <t>UYGAR ALİ GÜREŞOĞLU</t>
  </si>
  <si>
    <t>ÖMER HAKTAN BARIŞ</t>
  </si>
  <si>
    <t>UYGAR NİZAMOĞULLARI</t>
  </si>
  <si>
    <t>KEREM YÜRÜDÜ</t>
  </si>
  <si>
    <t>ÇAĞAN SAĞLAM</t>
  </si>
  <si>
    <t>MİRAÇ URAS TOPAK</t>
  </si>
  <si>
    <t>KUTAY GÜL</t>
  </si>
  <si>
    <t>ALİ YAMAN KIRLI</t>
  </si>
  <si>
    <t>YİĞİT AKSÖZ</t>
  </si>
  <si>
    <t>YİĞİT DUHA EKE</t>
  </si>
  <si>
    <t>AHMET ASAF GÜREL</t>
  </si>
  <si>
    <t>YUSUF EREN AYDIN</t>
  </si>
  <si>
    <t>MUSTAFA YİĞİT GÜRBÜZ</t>
  </si>
  <si>
    <t>YAVUZ TEKİN</t>
  </si>
  <si>
    <t>HÜSEYİN EMRE NACAK</t>
  </si>
  <si>
    <t>HAMZA YUSUF CAN</t>
  </si>
  <si>
    <t>ARAS KOŞANER</t>
  </si>
  <si>
    <t>MAHMUT SAMİ DİLEK</t>
  </si>
  <si>
    <t>EGE KÜTAHYALI</t>
  </si>
  <si>
    <t>CAN ARYAN KAHRAMAN</t>
  </si>
  <si>
    <t>CİHAN UĞURLUCAN</t>
  </si>
  <si>
    <t>BURAK EGE KOCAER</t>
  </si>
  <si>
    <t>ÖMER AKBOĞA</t>
  </si>
  <si>
    <t>MUSTAFA AKYÜREK</t>
  </si>
  <si>
    <t>İSHAK TARHAN</t>
  </si>
  <si>
    <t>SUHEYB DOĞAN</t>
  </si>
  <si>
    <t>YAVUZ DEMİRTAŞ</t>
  </si>
  <si>
    <t>ATLAS ŞEN</t>
  </si>
  <si>
    <t>SARP KIPÇAK</t>
  </si>
  <si>
    <t>TUNA KARADENİZ</t>
  </si>
  <si>
    <t>AHMET KARADENİZ</t>
  </si>
  <si>
    <t>ALİ ERTUĞRUL AKPINAR</t>
  </si>
  <si>
    <t>ALİ TAHA YENİHAYAT</t>
  </si>
  <si>
    <t>HASAN İBRAHİM SÖZER</t>
  </si>
  <si>
    <t>ALP TUĞRA FERMANLI</t>
  </si>
  <si>
    <t>OSMAN KAĞAN ZAFER</t>
  </si>
  <si>
    <t>EYMEN TERDELEN</t>
  </si>
  <si>
    <t>CAN ÖZTÜRK</t>
  </si>
  <si>
    <t>ÖMER ÖZEN</t>
  </si>
  <si>
    <t>YUSUF CENGİZ</t>
  </si>
  <si>
    <t>MUSAB CANGÜNEŞ</t>
  </si>
  <si>
    <t>ALİ HAKAN AKAR</t>
  </si>
  <si>
    <t>M. KEREM GÜZENLER</t>
  </si>
  <si>
    <t>DORUK SERT</t>
  </si>
  <si>
    <t>FURKAN ALP TUNA</t>
  </si>
  <si>
    <t>BAŞAK TOLAN</t>
  </si>
  <si>
    <t>ASYA ELA AKTÜRK</t>
  </si>
  <si>
    <t>EGE BOLAT</t>
  </si>
  <si>
    <t>ÇİLTAR MTSK (A)</t>
  </si>
  <si>
    <t>YİĞİT BOLAT</t>
  </si>
  <si>
    <t>EYMEN SAVCI</t>
  </si>
  <si>
    <t>ÇİLTAR MTSK (B)</t>
  </si>
  <si>
    <t>AKİF ÇİĞİL</t>
  </si>
  <si>
    <t>YUSUF ÜNSAL</t>
  </si>
  <si>
    <t>GENÇLİK VE SPOR KLB. (A)</t>
  </si>
  <si>
    <t>FUAT EGE SADIKOĞLU</t>
  </si>
  <si>
    <t>ÇINAR AYDINLIK</t>
  </si>
  <si>
    <t>GENÇLİK VE SPOR KLB. (B)</t>
  </si>
  <si>
    <t>YİĞİT EYMEN KARAHANLI</t>
  </si>
  <si>
    <t>MEHMET AKİF BALA</t>
  </si>
  <si>
    <t>LİDER ENGELLİLER SK (A)</t>
  </si>
  <si>
    <t>MİRAÇ TAŞKOPARAN</t>
  </si>
  <si>
    <t>SALİH DALKILIÇ</t>
  </si>
  <si>
    <t>AHMET BUĞRA DEMİR</t>
  </si>
  <si>
    <t>ANTALYASPOR  (A)</t>
  </si>
  <si>
    <t>DENİZ DEVRİM VURAL</t>
  </si>
  <si>
    <t xml:space="preserve">ASIM EFE KIZIL </t>
  </si>
  <si>
    <t>METE UMUTLU</t>
  </si>
  <si>
    <t>HAVRAN İDA SPOR (A)</t>
  </si>
  <si>
    <t>ONUR BİLİCİ</t>
  </si>
  <si>
    <t>ÖMER MUSAB TOY</t>
  </si>
  <si>
    <t>ALİ İMRAN DUMAN</t>
  </si>
  <si>
    <t>HASAN ÖZTEKİN</t>
  </si>
  <si>
    <t>VEYSEL TURGUT</t>
  </si>
  <si>
    <t>MİRAÇ ABAYAY</t>
  </si>
  <si>
    <t>UMUT BALIK</t>
  </si>
  <si>
    <t>EMİR ALP GANDAŞ</t>
  </si>
  <si>
    <t>ÇINAR SAKIN</t>
  </si>
  <si>
    <t>HÜSEYİN SEFA GÜDER</t>
  </si>
  <si>
    <t xml:space="preserve">ŞEYMUS KAPLAN </t>
  </si>
  <si>
    <t>ÇORUM BLD. SPOR (A)</t>
  </si>
  <si>
    <t xml:space="preserve">HÜSEYİN EREN YILMAZ </t>
  </si>
  <si>
    <t xml:space="preserve">AHMET AZİZ YETİM </t>
  </si>
  <si>
    <t>ÇORUM BLD. SPOR (B)</t>
  </si>
  <si>
    <t>MUHAMMED EYMEN SOLAK</t>
  </si>
  <si>
    <t xml:space="preserve">KEREM URHAN </t>
  </si>
  <si>
    <t>ÇORUM BLD. SPOR (C)</t>
  </si>
  <si>
    <t>AYAZ KANAK</t>
  </si>
  <si>
    <t>MUSTAFA YAĞIZ ÖZÇELİK</t>
  </si>
  <si>
    <t>HARUN REŞİT YILDIRIM</t>
  </si>
  <si>
    <t>GENÇLİKSPOR (A)</t>
  </si>
  <si>
    <t>EYMEN ARIKAN</t>
  </si>
  <si>
    <t>TAYLAN KARATAŞ</t>
  </si>
  <si>
    <t>TAHA YASİN DURSUN</t>
  </si>
  <si>
    <t>ERZURUM GSİMSK (A)</t>
  </si>
  <si>
    <t>YUSUF NEZİH AKTI</t>
  </si>
  <si>
    <t>MUHAMMED BARIŞ KALKAN</t>
  </si>
  <si>
    <t>GAZİANTEP GSK (A)</t>
  </si>
  <si>
    <t>METEHAN ŞAHİN</t>
  </si>
  <si>
    <t>FEYZULLAH EYMEN ÖZKAN</t>
  </si>
  <si>
    <t>GAZİANTEP GSK (B)</t>
  </si>
  <si>
    <t>AYAZ ERBALTA</t>
  </si>
  <si>
    <t>MEHMET KAĞAN GÜMÜŞAY</t>
  </si>
  <si>
    <t>SELİM YILDIRIM</t>
  </si>
  <si>
    <t>ALİ UYGAR YILDIRICI</t>
  </si>
  <si>
    <t>MEHMET FATİH GEZER</t>
  </si>
  <si>
    <t>ÖMER SEVİNÇHAN</t>
  </si>
  <si>
    <t>TAHA DERELİ</t>
  </si>
  <si>
    <t>AHMET EFE YILMAZ</t>
  </si>
  <si>
    <t>AKİF EMRE BUCAK</t>
  </si>
  <si>
    <t>İSTANBUL DSİ SPOR  (A)</t>
  </si>
  <si>
    <t xml:space="preserve">MAHMUT SAMİ DURAK </t>
  </si>
  <si>
    <t>HÜSEYİN UTKU KIRBAÇ</t>
  </si>
  <si>
    <t>KEREM KÖSE</t>
  </si>
  <si>
    <t>SELİM ÖZYUVA</t>
  </si>
  <si>
    <t>ENSAR AYDIN</t>
  </si>
  <si>
    <t>YUSUF EFE GÜL</t>
  </si>
  <si>
    <t>KEREM GÖK</t>
  </si>
  <si>
    <t>KMŞ</t>
  </si>
  <si>
    <t>GENÇLİK SPOR  (A)</t>
  </si>
  <si>
    <t>KAHRAMANMARAŞ</t>
  </si>
  <si>
    <t>İSMETHAN SÜTYEMEZ</t>
  </si>
  <si>
    <t>MEHMET ALİ KAÇAR</t>
  </si>
  <si>
    <t>ALİ METEHAN REÇPER</t>
  </si>
  <si>
    <t>GENÇLİK SPOR  (B)</t>
  </si>
  <si>
    <t>MEHMET DOKUR</t>
  </si>
  <si>
    <t>HASAN ALİ GÖKTAŞ</t>
  </si>
  <si>
    <t>EKREM EREN YILMAZ</t>
  </si>
  <si>
    <t>ANDAÇ VELİ KURŞUN</t>
  </si>
  <si>
    <t>LÜLEBURGAZ GENÇLİK SPOR  (A)</t>
  </si>
  <si>
    <t>AHMET DORUK KAHRAMAN</t>
  </si>
  <si>
    <t>ÖMER SAĞANAK ÖZSOY</t>
  </si>
  <si>
    <t>ARAS ÖZGÜN</t>
  </si>
  <si>
    <t>LÜLEBURGAZ GENÇLİK SPOR  (B)</t>
  </si>
  <si>
    <t>BURAK İLHAN DUĞAN</t>
  </si>
  <si>
    <t>CENKAY KUYUCU</t>
  </si>
  <si>
    <t>POYRAZ ÇELİK</t>
  </si>
  <si>
    <t>MUSTAFA KAYRA TURAN</t>
  </si>
  <si>
    <t>SELÇUKLU BELEDİYESPOR (A)</t>
  </si>
  <si>
    <t>HAMZA ÖZBEK</t>
  </si>
  <si>
    <t>AHMET İLKER AY</t>
  </si>
  <si>
    <t>SELÇUKLU BELEDİYESPOR (B)</t>
  </si>
  <si>
    <t>YUNUS BURAK SULAK</t>
  </si>
  <si>
    <t>HAMZA YİĞİT ARSLAN</t>
  </si>
  <si>
    <t>SELÇUKLU BELEDİYESPOR (C)</t>
  </si>
  <si>
    <t>EYMEN SELİM YILMAZ</t>
  </si>
  <si>
    <t>M. ÇAĞDAŞ UZUNER</t>
  </si>
  <si>
    <t>RİZ</t>
  </si>
  <si>
    <t>M. AYAZ SARI</t>
  </si>
  <si>
    <t>ANDAÇ ELLİALTI</t>
  </si>
  <si>
    <t>EYMEN AKTAŞ</t>
  </si>
  <si>
    <t>HALİD AFFAN AKAY</t>
  </si>
  <si>
    <t>KIVANÇ MAKARA</t>
  </si>
  <si>
    <t>CEREN BUDAK</t>
  </si>
  <si>
    <t>ATİYE ÖZER</t>
  </si>
  <si>
    <t>BEREN BOZKURT</t>
  </si>
  <si>
    <t>ASYA ERVA KARAHANLI</t>
  </si>
  <si>
    <t>ÇAĞLA SU DÖŞ</t>
  </si>
  <si>
    <t>ECE MASAL KAYA</t>
  </si>
  <si>
    <t>SELEN NAZ EKER</t>
  </si>
  <si>
    <t>SERRA HAS</t>
  </si>
  <si>
    <t>AHSEN RAZİYE KİRİŞ</t>
  </si>
  <si>
    <t>ANTALYASPOR (B)</t>
  </si>
  <si>
    <t>TALYA BÜYÜKÖZER</t>
  </si>
  <si>
    <t>ASYA ECE ÇALIŞKAN</t>
  </si>
  <si>
    <t xml:space="preserve">ŞEVVAL KILIÇ </t>
  </si>
  <si>
    <t>İLAYDA DEMİRCİ</t>
  </si>
  <si>
    <t>ASMİN KORKUTAN</t>
  </si>
  <si>
    <t>MELİSA ŞENTÜRKER</t>
  </si>
  <si>
    <t>ELANUR SEVGİ</t>
  </si>
  <si>
    <t>EDA ALAŞ</t>
  </si>
  <si>
    <t>DAMLA NUR ALPAR</t>
  </si>
  <si>
    <t>ASMİN YAĞMAHAN</t>
  </si>
  <si>
    <t>HÜMEYRA ULUÇ</t>
  </si>
  <si>
    <t>FEVZİYE DOĞMUŞ</t>
  </si>
  <si>
    <t>1955 BATMAN BLD. SPOR (C)</t>
  </si>
  <si>
    <t>HAZAL DOĞMUŞ</t>
  </si>
  <si>
    <t>PELİN BALIK</t>
  </si>
  <si>
    <t>YAREN YAĞMAHAN</t>
  </si>
  <si>
    <t>MİRAY İMAMOĞLU</t>
  </si>
  <si>
    <t>ÖMÜR GÜVEN</t>
  </si>
  <si>
    <t>ECRİN ŞAHİN</t>
  </si>
  <si>
    <t>ZEYNEP ÇALIŞKAN</t>
  </si>
  <si>
    <t>BURSA B. ŞEHİR BLD. SPOR (B)</t>
  </si>
  <si>
    <t>BERRA EYLÜL ERBAŞ</t>
  </si>
  <si>
    <t>İNCİ HAFIZOĞLU</t>
  </si>
  <si>
    <t>İPEK ÖZTÜRK</t>
  </si>
  <si>
    <t>ZEYNEP ELA ÇELİK</t>
  </si>
  <si>
    <t>TUĞBA BAŞ</t>
  </si>
  <si>
    <t>DZC</t>
  </si>
  <si>
    <t>DÜZCE GSİMSK (A)</t>
  </si>
  <si>
    <t>ELİF DEFNE TOPRAK</t>
  </si>
  <si>
    <t>RÜYA SEZGİN</t>
  </si>
  <si>
    <t>BUĞLEM SEYHA ŞAHİN</t>
  </si>
  <si>
    <t>RAVZA KORUCU</t>
  </si>
  <si>
    <t>GENÇLİKSPOR (B)</t>
  </si>
  <si>
    <t>ELİF ECRİN ERDOĞAN</t>
  </si>
  <si>
    <t>EDANUR VURAL</t>
  </si>
  <si>
    <t>MİRAÇ GÜNTEKİN</t>
  </si>
  <si>
    <t>HATİCE KÜBRA POLAT</t>
  </si>
  <si>
    <t>ERZURUM GSİMSK (B)</t>
  </si>
  <si>
    <t>MERYEM DİLEK EKİNOĞLU</t>
  </si>
  <si>
    <t>ELİF GÜNTEKİN</t>
  </si>
  <si>
    <t>ERZURUM GSİMSK (C)</t>
  </si>
  <si>
    <t>FATMA NUR ASLAN</t>
  </si>
  <si>
    <t>GÜLER TUĞBA GEÇMEZ</t>
  </si>
  <si>
    <t>BERRA DEMİRBİLEK</t>
  </si>
  <si>
    <t>ŞAHİNBEY BELEDİYE SPOR KULÜBÜ  (A)</t>
  </si>
  <si>
    <t>UMAY ŞAHİN</t>
  </si>
  <si>
    <t>CEMRE İPEK YÜTÜK</t>
  </si>
  <si>
    <t>ZEHRA NİL DEMİRCAN</t>
  </si>
  <si>
    <t>FATMA BETÜL KELEŞ</t>
  </si>
  <si>
    <t>HALE NUR COŞKUN</t>
  </si>
  <si>
    <t>ELVİNNAZ ARSLAN</t>
  </si>
  <si>
    <t>AHSEN BEYZA BENER</t>
  </si>
  <si>
    <t>MELİSA UYAROĞLU</t>
  </si>
  <si>
    <t>İLAYDA ÖZ</t>
  </si>
  <si>
    <t>SELAY KUYUCU</t>
  </si>
  <si>
    <t>CEYDA DÖKMECİ</t>
  </si>
  <si>
    <t>ASİYE TUĞÇE KENAR</t>
  </si>
  <si>
    <t>HAFSA TORBALI</t>
  </si>
  <si>
    <t>SELÇUKLU BLD. SPOR (B)</t>
  </si>
  <si>
    <t>ELİF ASYA TAVAN</t>
  </si>
  <si>
    <t>BEYZA ECRİN ULUPINARLI</t>
  </si>
  <si>
    <t>SELÇUKLU BLD. SPOR (C)</t>
  </si>
  <si>
    <t>GÜLCE DEĞİŞLİ</t>
  </si>
  <si>
    <t>ÖYKÜ SAYAR</t>
  </si>
  <si>
    <t>BELİNAY KÖSEOĞLU</t>
  </si>
  <si>
    <t>LİZA TÜYLÜOĞLU</t>
  </si>
  <si>
    <t>HİRA TÜRKSELÇİ</t>
  </si>
  <si>
    <t>YAREN ALBAYRAK</t>
  </si>
  <si>
    <t>ÇAYKUR RİZESPOR (B)</t>
  </si>
  <si>
    <t>İLKE ŞENTÜRK</t>
  </si>
  <si>
    <t>SÜMEYYE YILDIRIM</t>
  </si>
  <si>
    <t>SVS</t>
  </si>
  <si>
    <t>ZEYNEP MESCİ</t>
  </si>
  <si>
    <t>ZEYNEP ÇETİNKAYA</t>
  </si>
  <si>
    <t>HURİYE NAZ DEMİRTAŞ</t>
  </si>
  <si>
    <t>AİŞE ZEHRA ŞEKER</t>
  </si>
  <si>
    <t>ZEYNEP SARE TEKEREK</t>
  </si>
  <si>
    <t>SARE BUĞLEM ÖZTÜRK</t>
  </si>
  <si>
    <t>AYŞIL KÜÇÜK</t>
  </si>
  <si>
    <t>ELİF DERİN DANACI</t>
  </si>
  <si>
    <t>ESLEM YEŞİLKURT</t>
  </si>
  <si>
    <t>EYLÜL ASYA ERGELDİ</t>
  </si>
  <si>
    <t>ÖZEL İDARE YOLSPOR (B)</t>
  </si>
  <si>
    <t>NİSA KIZILCIK</t>
  </si>
  <si>
    <t>EYLÜL AŞKAR</t>
  </si>
  <si>
    <t xml:space="preserve">BURDUR BAHÇEŞEHİR KOLEJİ GSK </t>
  </si>
  <si>
    <t>ORDU GSİMSK (A)</t>
  </si>
  <si>
    <t>ORDU GSİMSK (B)</t>
  </si>
  <si>
    <t>ORDU GSİMSK (C)</t>
  </si>
  <si>
    <t>ORD</t>
  </si>
  <si>
    <t>ALP TUĞRA DURUKAN</t>
  </si>
  <si>
    <t>YAMANER KAYGUSUZ</t>
  </si>
  <si>
    <t>ÖMER HALİS YENİYILDIZ</t>
  </si>
  <si>
    <t>HASA DEHA ALAGÖZ</t>
  </si>
  <si>
    <t>FATİH ÇINAR ESİN</t>
  </si>
  <si>
    <t>RÜZGAR TEMUR</t>
  </si>
  <si>
    <t>ELİF İKRA ÇAKIR</t>
  </si>
  <si>
    <t>ELİF ALAGÖZ</t>
  </si>
  <si>
    <t>MURAT ÇAĞLAR CANPOLAT</t>
  </si>
  <si>
    <t>MRS</t>
  </si>
  <si>
    <t>MERSİN GHSK (A)</t>
  </si>
  <si>
    <t>MERSİN</t>
  </si>
  <si>
    <t>KİNEN HALLUF</t>
  </si>
  <si>
    <t>YİĞİT ALİ DOĞAN</t>
  </si>
  <si>
    <t>MERSİN GHSK (B)</t>
  </si>
  <si>
    <t>HALİL MELİKŞAH CAMKURT</t>
  </si>
  <si>
    <t>ERKEK</t>
  </si>
  <si>
    <t>KIZ</t>
  </si>
  <si>
    <t>BÖLGELER</t>
  </si>
  <si>
    <t>BÖLGE TOPLAM</t>
  </si>
  <si>
    <t>CİHAN POYRAZ COŞKUNLAR</t>
  </si>
  <si>
    <t>MAVİ EGE SPOR (A)</t>
  </si>
  <si>
    <t>MUHAMMETMUSTAFA YURTERİ</t>
  </si>
  <si>
    <t>KORKUT ATA ALTUN</t>
  </si>
  <si>
    <t>EGEMEN DEMİRCİ</t>
  </si>
  <si>
    <t>MAVİ EGE SPOR (B)</t>
  </si>
  <si>
    <t>KADİR ATABEY</t>
  </si>
  <si>
    <t>EDİZ DEMETOĞLU</t>
  </si>
  <si>
    <t>GÜLCE KARABIYIK</t>
  </si>
  <si>
    <t>ZEYNEP BERRAK KORKAR</t>
  </si>
  <si>
    <t>ERZİNCAN GENÇLİKSPOR (A)</t>
  </si>
  <si>
    <t>ERC</t>
  </si>
  <si>
    <t>ARENA GSK (A)</t>
  </si>
  <si>
    <t>SPOR İHTİSAS (A)</t>
  </si>
  <si>
    <t>SPOR İHTİSAS (B)</t>
  </si>
  <si>
    <t>BODVED (B)</t>
  </si>
  <si>
    <t>BODVED (C)</t>
  </si>
  <si>
    <t>DERİN MÜLAZIM</t>
  </si>
  <si>
    <t>BURCU ASEL TUNCER</t>
  </si>
  <si>
    <t xml:space="preserve">ARNİSA ŞEKER </t>
  </si>
  <si>
    <t>BEREN SU ZER</t>
  </si>
  <si>
    <t>EYLÜL ECE BECER</t>
  </si>
  <si>
    <t>ELİF SU ERKOÇAK</t>
  </si>
  <si>
    <t xml:space="preserve">ÖYKÜ DENİZ ERKOÇ </t>
  </si>
  <si>
    <t>ZEYNEP GÜLER</t>
  </si>
  <si>
    <t>ELANUR ÖZDEMİR</t>
  </si>
  <si>
    <t>İLKİM EYLÜL YEKREK</t>
  </si>
  <si>
    <t>SİDELYA YILDIRIM</t>
  </si>
  <si>
    <t>YAĞMUR DİLARA TUTAM</t>
  </si>
  <si>
    <t>GÜNEŞ ULUDOĞAN</t>
  </si>
  <si>
    <t>ALİ SAİD AKDOĞAN</t>
  </si>
  <si>
    <t xml:space="preserve">CANBERK SEVİNDİK </t>
  </si>
  <si>
    <t xml:space="preserve">MUHAMMED EMRE KANTİK </t>
  </si>
  <si>
    <t>MEHMET KARAVELİOĞLU</t>
  </si>
  <si>
    <t>KAYA TEMİR</t>
  </si>
  <si>
    <t>SAİD BİLAL AKYÜZ</t>
  </si>
  <si>
    <t>HAMZA YUNUS BABÜR</t>
  </si>
  <si>
    <t>AKİF EFE ASLANPAY</t>
  </si>
  <si>
    <t>AHMET URAZ KİRAZ</t>
  </si>
  <si>
    <t>MUSTAFA DEMİR TUTAM</t>
  </si>
  <si>
    <t>KAYRA EGE ŞEN</t>
  </si>
  <si>
    <t>BERK ARCA BELBÜKEN</t>
  </si>
  <si>
    <t>ARDEN EFE ŞEN</t>
  </si>
  <si>
    <t>BEŞİR BAYRAK</t>
  </si>
  <si>
    <t>GENÇLİK SPOR (A)</t>
  </si>
  <si>
    <t>GENÇLİK SPOR (B)</t>
  </si>
  <si>
    <t>SİVAS OKÇULUK SPOR</t>
  </si>
  <si>
    <t>ABDULLAH AYDIN</t>
  </si>
  <si>
    <t>AFYON BELEDİYE YÜNTAŞ (A)</t>
  </si>
  <si>
    <t xml:space="preserve">YAĞIZ SARPER SERT </t>
  </si>
  <si>
    <t>AFRA MERYEM KAYA</t>
  </si>
  <si>
    <t>AFYON BELEDİYE YÜNTAŞ</t>
  </si>
  <si>
    <t>ŞERİFE NUR KAYMAK</t>
  </si>
  <si>
    <t>MİNİKLER BÖLGE YARIŞMALARI KATILIM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</si>
</sst>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#"/>
    <numFmt numFmtId="165" formatCode="[$-41F]General"/>
    <numFmt numFmtId="166" formatCode="#,##0.00[$YTL-41F];[Red]&quot;-&quot;#,##0.00[$YTL-41F]"/>
    <numFmt numFmtId="167" formatCode="0;\-0;;@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color theme="1"/>
      <name val="Calibri"/>
      <family val="2"/>
      <scheme val="minor"/>
    </font>
    <font>
      <sz val="10"/>
      <name val="Arial"/>
      <family val="2"/>
      <charset val="161"/>
    </font>
    <font>
      <i/>
      <u/>
      <sz val="9"/>
      <color theme="1"/>
      <name val="Calibri"/>
      <family val="2"/>
      <charset val="162"/>
      <scheme val="minor"/>
    </font>
    <font>
      <b/>
      <i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i/>
      <u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8"/>
      <color theme="1"/>
      <name val="Arial Narrow"/>
      <family val="2"/>
      <charset val="162"/>
    </font>
    <font>
      <sz val="9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56" fillId="0" borderId="0"/>
    <xf numFmtId="0" fontId="39" fillId="0" borderId="0"/>
    <xf numFmtId="0" fontId="35" fillId="0" borderId="0"/>
    <xf numFmtId="0" fontId="68" fillId="0" borderId="0" applyNumberFormat="0" applyFill="0" applyBorder="0" applyAlignment="0" applyProtection="0"/>
    <xf numFmtId="0" fontId="34" fillId="0" borderId="0"/>
    <xf numFmtId="0" fontId="33" fillId="0" borderId="0"/>
    <xf numFmtId="0" fontId="69" fillId="0" borderId="0"/>
    <xf numFmtId="165" fontId="71" fillId="0" borderId="0"/>
    <xf numFmtId="165" fontId="70" fillId="0" borderId="0"/>
    <xf numFmtId="0" fontId="72" fillId="0" borderId="0">
      <alignment horizontal="center"/>
    </xf>
    <xf numFmtId="0" fontId="72" fillId="0" borderId="0">
      <alignment horizontal="center" textRotation="90"/>
    </xf>
    <xf numFmtId="0" fontId="73" fillId="0" borderId="0"/>
    <xf numFmtId="166" fontId="73" fillId="0" borderId="0"/>
    <xf numFmtId="0" fontId="70" fillId="0" borderId="0"/>
    <xf numFmtId="0" fontId="74" fillId="0" borderId="0">
      <alignment vertical="center"/>
    </xf>
    <xf numFmtId="0" fontId="71" fillId="0" borderId="0">
      <protection locked="0"/>
    </xf>
    <xf numFmtId="0" fontId="32" fillId="0" borderId="0"/>
    <xf numFmtId="0" fontId="31" fillId="0" borderId="0"/>
    <xf numFmtId="0" fontId="30" fillId="0" borderId="0"/>
    <xf numFmtId="0" fontId="68" fillId="0" borderId="0" applyNumberFormat="0" applyFill="0" applyBorder="0" applyAlignment="0" applyProtection="0"/>
    <xf numFmtId="0" fontId="29" fillId="0" borderId="0"/>
    <xf numFmtId="0" fontId="28" fillId="0" borderId="0"/>
    <xf numFmtId="0" fontId="71" fillId="0" borderId="0">
      <alignment vertical="top"/>
      <protection locked="0"/>
    </xf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76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321">
    <xf numFmtId="0" fontId="0" fillId="0" borderId="0" xfId="0"/>
    <xf numFmtId="0" fontId="37" fillId="0" borderId="0" xfId="0" applyFont="1" applyAlignment="1">
      <alignment horizontal="left"/>
    </xf>
    <xf numFmtId="0" fontId="50" fillId="0" borderId="0" xfId="0" applyFont="1"/>
    <xf numFmtId="0" fontId="53" fillId="0" borderId="0" xfId="0" applyFont="1"/>
    <xf numFmtId="0" fontId="55" fillId="7" borderId="0" xfId="0" applyFont="1" applyFill="1"/>
    <xf numFmtId="1" fontId="55" fillId="7" borderId="0" xfId="0" applyNumberFormat="1" applyFont="1" applyFill="1"/>
    <xf numFmtId="0" fontId="55" fillId="7" borderId="0" xfId="0" applyFont="1" applyFill="1" applyAlignment="1">
      <alignment horizontal="center"/>
    </xf>
    <xf numFmtId="1" fontId="55" fillId="7" borderId="0" xfId="0" applyNumberFormat="1" applyFont="1" applyFill="1" applyAlignment="1">
      <alignment horizontal="center"/>
    </xf>
    <xf numFmtId="0" fontId="55" fillId="0" borderId="0" xfId="0" applyFont="1"/>
    <xf numFmtId="0" fontId="36" fillId="0" borderId="0" xfId="0" applyFont="1" applyAlignment="1">
      <alignment horizontal="left"/>
    </xf>
    <xf numFmtId="1" fontId="36" fillId="0" borderId="0" xfId="0" applyNumberFormat="1" applyFont="1" applyAlignment="1">
      <alignment horizontal="center"/>
    </xf>
    <xf numFmtId="1" fontId="55" fillId="10" borderId="0" xfId="0" applyNumberFormat="1" applyFont="1" applyFill="1" applyAlignment="1">
      <alignment horizontal="center"/>
    </xf>
    <xf numFmtId="1" fontId="55" fillId="0" borderId="0" xfId="0" applyNumberFormat="1" applyFont="1" applyAlignment="1">
      <alignment horizontal="center"/>
    </xf>
    <xf numFmtId="0" fontId="51" fillId="7" borderId="0" xfId="0" applyFont="1" applyFill="1"/>
    <xf numFmtId="1" fontId="51" fillId="7" borderId="0" xfId="0" applyNumberFormat="1" applyFont="1" applyFill="1"/>
    <xf numFmtId="0" fontId="51" fillId="7" borderId="0" xfId="0" applyFont="1" applyFill="1" applyAlignment="1">
      <alignment horizontal="center"/>
    </xf>
    <xf numFmtId="1" fontId="51" fillId="7" borderId="0" xfId="0" applyNumberFormat="1" applyFont="1" applyFill="1" applyAlignment="1">
      <alignment horizontal="center"/>
    </xf>
    <xf numFmtId="0" fontId="51" fillId="0" borderId="0" xfId="0" applyFont="1"/>
    <xf numFmtId="1" fontId="38" fillId="9" borderId="0" xfId="0" applyNumberFormat="1" applyFont="1" applyFill="1" applyAlignment="1">
      <alignment horizontal="center"/>
    </xf>
    <xf numFmtId="0" fontId="37" fillId="0" borderId="0" xfId="0" applyFont="1" applyAlignment="1">
      <alignment horizontal="center"/>
    </xf>
    <xf numFmtId="1" fontId="50" fillId="0" borderId="0" xfId="0" applyNumberFormat="1" applyFont="1"/>
    <xf numFmtId="0" fontId="50" fillId="0" borderId="0" xfId="0" applyFont="1" applyAlignment="1">
      <alignment horizontal="center"/>
    </xf>
    <xf numFmtId="1" fontId="50" fillId="0" borderId="0" xfId="0" applyNumberFormat="1" applyFont="1" applyAlignment="1">
      <alignment horizontal="center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1" fontId="50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1" fontId="37" fillId="2" borderId="0" xfId="0" applyNumberFormat="1" applyFont="1" applyFill="1" applyAlignment="1">
      <alignment horizontal="center"/>
    </xf>
    <xf numFmtId="0" fontId="49" fillId="7" borderId="0" xfId="0" applyFont="1" applyFill="1" applyAlignment="1">
      <alignment horizontal="center"/>
    </xf>
    <xf numFmtId="0" fontId="58" fillId="0" borderId="0" xfId="0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left"/>
    </xf>
    <xf numFmtId="49" fontId="58" fillId="0" borderId="0" xfId="0" applyNumberFormat="1" applyFont="1" applyAlignment="1">
      <alignment horizontal="right"/>
    </xf>
    <xf numFmtId="0" fontId="41" fillId="0" borderId="0" xfId="0" applyFont="1"/>
    <xf numFmtId="0" fontId="42" fillId="0" borderId="0" xfId="0" applyFont="1"/>
    <xf numFmtId="0" fontId="45" fillId="0" borderId="0" xfId="0" applyFont="1"/>
    <xf numFmtId="0" fontId="46" fillId="0" borderId="0" xfId="0" applyFont="1"/>
    <xf numFmtId="0" fontId="52" fillId="0" borderId="0" xfId="0" applyFont="1"/>
    <xf numFmtId="49" fontId="45" fillId="0" borderId="0" xfId="0" applyNumberFormat="1" applyFont="1"/>
    <xf numFmtId="0" fontId="44" fillId="0" borderId="0" xfId="0" applyFont="1" applyAlignment="1">
      <alignment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49" fontId="58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64" fontId="44" fillId="0" borderId="0" xfId="0" applyNumberFormat="1" applyFont="1" applyAlignment="1">
      <alignment horizontal="center"/>
    </xf>
    <xf numFmtId="0" fontId="44" fillId="0" borderId="0" xfId="0" applyFont="1"/>
    <xf numFmtId="49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/>
    </xf>
    <xf numFmtId="164" fontId="44" fillId="9" borderId="0" xfId="0" applyNumberFormat="1" applyFont="1" applyFill="1" applyAlignment="1">
      <alignment horizontal="center"/>
    </xf>
    <xf numFmtId="0" fontId="44" fillId="12" borderId="0" xfId="0" applyFont="1" applyFill="1"/>
    <xf numFmtId="0" fontId="44" fillId="12" borderId="0" xfId="0" applyFont="1" applyFill="1" applyAlignment="1">
      <alignment horizontal="center" vertical="center"/>
    </xf>
    <xf numFmtId="0" fontId="45" fillId="8" borderId="0" xfId="0" applyFont="1" applyFill="1" applyAlignment="1">
      <alignment horizontal="center"/>
    </xf>
    <xf numFmtId="0" fontId="45" fillId="13" borderId="0" xfId="0" applyFont="1" applyFill="1"/>
    <xf numFmtId="0" fontId="45" fillId="13" borderId="0" xfId="0" applyFont="1" applyFill="1" applyAlignment="1">
      <alignment horizontal="center"/>
    </xf>
    <xf numFmtId="0" fontId="44" fillId="13" borderId="0" xfId="0" applyFont="1" applyFill="1" applyAlignment="1">
      <alignment horizontal="right"/>
    </xf>
    <xf numFmtId="0" fontId="44" fillId="13" borderId="0" xfId="0" applyFont="1" applyFill="1"/>
    <xf numFmtId="49" fontId="49" fillId="13" borderId="0" xfId="6" applyNumberFormat="1" applyFont="1" applyFill="1" applyAlignment="1">
      <alignment horizontal="center"/>
    </xf>
    <xf numFmtId="0" fontId="44" fillId="13" borderId="0" xfId="0" applyFont="1" applyFill="1" applyAlignment="1">
      <alignment vertical="center"/>
    </xf>
    <xf numFmtId="49" fontId="45" fillId="0" borderId="0" xfId="6" applyNumberFormat="1" applyFont="1" applyAlignment="1">
      <alignment horizontal="center"/>
    </xf>
    <xf numFmtId="49" fontId="49" fillId="0" borderId="0" xfId="6" applyNumberFormat="1" applyFont="1" applyAlignment="1">
      <alignment horizontal="center"/>
    </xf>
    <xf numFmtId="0" fontId="45" fillId="13" borderId="0" xfId="0" applyFont="1" applyFill="1" applyAlignment="1">
      <alignment horizontal="left"/>
    </xf>
    <xf numFmtId="0" fontId="45" fillId="10" borderId="0" xfId="0" applyFont="1" applyFill="1"/>
    <xf numFmtId="0" fontId="45" fillId="10" borderId="0" xfId="0" applyFont="1" applyFill="1" applyAlignment="1">
      <alignment horizontal="center"/>
    </xf>
    <xf numFmtId="0" fontId="44" fillId="10" borderId="0" xfId="0" applyFont="1" applyFill="1" applyAlignment="1">
      <alignment vertical="center"/>
    </xf>
    <xf numFmtId="0" fontId="45" fillId="14" borderId="0" xfId="0" applyFont="1" applyFill="1"/>
    <xf numFmtId="0" fontId="45" fillId="14" borderId="0" xfId="0" applyFont="1" applyFill="1" applyAlignment="1">
      <alignment horizontal="center"/>
    </xf>
    <xf numFmtId="0" fontId="44" fillId="14" borderId="0" xfId="0" applyFont="1" applyFill="1" applyAlignment="1">
      <alignment vertical="center"/>
    </xf>
    <xf numFmtId="0" fontId="52" fillId="0" borderId="0" xfId="0" applyFont="1" applyAlignment="1">
      <alignment horizontal="center"/>
    </xf>
    <xf numFmtId="164" fontId="44" fillId="0" borderId="0" xfId="0" applyNumberFormat="1" applyFont="1"/>
    <xf numFmtId="0" fontId="47" fillId="2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45" fillId="8" borderId="0" xfId="0" applyFont="1" applyFill="1"/>
    <xf numFmtId="1" fontId="58" fillId="0" borderId="0" xfId="0" applyNumberFormat="1" applyFont="1" applyAlignment="1">
      <alignment horizontal="center"/>
    </xf>
    <xf numFmtId="164" fontId="58" fillId="2" borderId="0" xfId="0" applyNumberFormat="1" applyFont="1" applyFill="1" applyAlignment="1">
      <alignment horizontal="center"/>
    </xf>
    <xf numFmtId="0" fontId="58" fillId="2" borderId="0" xfId="0" applyFont="1" applyFill="1" applyAlignment="1">
      <alignment horizontal="left" wrapText="1"/>
    </xf>
    <xf numFmtId="0" fontId="58" fillId="2" borderId="0" xfId="0" applyFont="1" applyFill="1" applyAlignment="1">
      <alignment horizontal="center"/>
    </xf>
    <xf numFmtId="1" fontId="41" fillId="0" borderId="0" xfId="0" applyNumberFormat="1" applyFont="1" applyAlignment="1">
      <alignment horizontal="center"/>
    </xf>
    <xf numFmtId="49" fontId="58" fillId="13" borderId="0" xfId="0" applyNumberFormat="1" applyFont="1" applyFill="1" applyAlignment="1">
      <alignment horizontal="right"/>
    </xf>
    <xf numFmtId="0" fontId="58" fillId="13" borderId="0" xfId="0" applyFont="1" applyFill="1" applyAlignment="1">
      <alignment horizontal="right"/>
    </xf>
    <xf numFmtId="49" fontId="58" fillId="15" borderId="0" xfId="0" applyNumberFormat="1" applyFont="1" applyFill="1" applyAlignment="1">
      <alignment horizontal="right"/>
    </xf>
    <xf numFmtId="0" fontId="58" fillId="15" borderId="0" xfId="0" applyFont="1" applyFill="1" applyAlignment="1">
      <alignment horizontal="right"/>
    </xf>
    <xf numFmtId="49" fontId="58" fillId="14" borderId="0" xfId="0" applyNumberFormat="1" applyFont="1" applyFill="1" applyAlignment="1">
      <alignment horizontal="right"/>
    </xf>
    <xf numFmtId="164" fontId="58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/>
    </xf>
    <xf numFmtId="0" fontId="41" fillId="16" borderId="0" xfId="0" applyFont="1" applyFill="1" applyAlignment="1">
      <alignment horizontal="left"/>
    </xf>
    <xf numFmtId="0" fontId="62" fillId="0" borderId="0" xfId="0" applyFont="1" applyAlignment="1">
      <alignment horizontal="left"/>
    </xf>
    <xf numFmtId="49" fontId="59" fillId="0" borderId="0" xfId="0" applyNumberFormat="1" applyFont="1" applyAlignment="1">
      <alignment horizontal="center"/>
    </xf>
    <xf numFmtId="49" fontId="59" fillId="0" borderId="3" xfId="0" applyNumberFormat="1" applyFont="1" applyBorder="1" applyAlignment="1">
      <alignment horizontal="center"/>
    </xf>
    <xf numFmtId="49" fontId="41" fillId="0" borderId="0" xfId="0" applyNumberFormat="1" applyFont="1" applyAlignment="1">
      <alignment horizontal="center"/>
    </xf>
    <xf numFmtId="49" fontId="60" fillId="0" borderId="0" xfId="0" applyNumberFormat="1" applyFont="1" applyAlignment="1">
      <alignment horizontal="center"/>
    </xf>
    <xf numFmtId="49" fontId="60" fillId="0" borderId="3" xfId="0" applyNumberFormat="1" applyFont="1" applyBorder="1" applyAlignment="1">
      <alignment horizontal="center"/>
    </xf>
    <xf numFmtId="49" fontId="44" fillId="0" borderId="0" xfId="0" applyNumberFormat="1" applyFont="1" applyAlignment="1">
      <alignment horizontal="center"/>
    </xf>
    <xf numFmtId="0" fontId="45" fillId="0" borderId="0" xfId="0" applyFont="1" applyAlignment="1">
      <alignment horizontal="right"/>
    </xf>
    <xf numFmtId="0" fontId="37" fillId="2" borderId="0" xfId="0" applyFont="1" applyFill="1" applyAlignment="1">
      <alignment horizontal="left"/>
    </xf>
    <xf numFmtId="0" fontId="54" fillId="2" borderId="0" xfId="0" applyFont="1" applyFill="1" applyAlignment="1">
      <alignment horizontal="center"/>
    </xf>
    <xf numFmtId="0" fontId="54" fillId="7" borderId="0" xfId="0" applyFont="1" applyFill="1" applyAlignment="1">
      <alignment horizontal="center"/>
    </xf>
    <xf numFmtId="1" fontId="54" fillId="10" borderId="0" xfId="0" applyNumberFormat="1" applyFont="1" applyFill="1" applyAlignment="1">
      <alignment horizontal="center"/>
    </xf>
    <xf numFmtId="0" fontId="54" fillId="0" borderId="0" xfId="0" applyFont="1" applyAlignment="1">
      <alignment horizontal="center"/>
    </xf>
    <xf numFmtId="49" fontId="58" fillId="2" borderId="0" xfId="0" applyNumberFormat="1" applyFont="1" applyFill="1" applyAlignment="1">
      <alignment horizontal="left"/>
    </xf>
    <xf numFmtId="0" fontId="58" fillId="2" borderId="0" xfId="0" applyFont="1" applyFill="1"/>
    <xf numFmtId="0" fontId="41" fillId="13" borderId="0" xfId="0" applyFont="1" applyFill="1"/>
    <xf numFmtId="0" fontId="58" fillId="13" borderId="0" xfId="0" applyFont="1" applyFill="1"/>
    <xf numFmtId="49" fontId="65" fillId="0" borderId="0" xfId="0" applyNumberFormat="1" applyFont="1" applyAlignment="1">
      <alignment horizontal="center"/>
    </xf>
    <xf numFmtId="49" fontId="59" fillId="0" borderId="3" xfId="0" applyNumberFormat="1" applyFont="1" applyBorder="1"/>
    <xf numFmtId="49" fontId="60" fillId="0" borderId="3" xfId="0" applyNumberFormat="1" applyFont="1" applyBorder="1"/>
    <xf numFmtId="0" fontId="38" fillId="0" borderId="0" xfId="1" applyFont="1" applyAlignment="1">
      <alignment horizontal="left"/>
    </xf>
    <xf numFmtId="0" fontId="49" fillId="0" borderId="0" xfId="1" applyFont="1" applyAlignment="1">
      <alignment horizontal="left"/>
    </xf>
    <xf numFmtId="0" fontId="41" fillId="15" borderId="0" xfId="0" applyFont="1" applyFill="1"/>
    <xf numFmtId="0" fontId="44" fillId="15" borderId="0" xfId="0" applyFont="1" applyFill="1"/>
    <xf numFmtId="0" fontId="58" fillId="15" borderId="0" xfId="0" applyFont="1" applyFill="1"/>
    <xf numFmtId="0" fontId="41" fillId="2" borderId="0" xfId="0" applyFont="1" applyFill="1"/>
    <xf numFmtId="0" fontId="41" fillId="14" borderId="0" xfId="0" applyFont="1" applyFill="1"/>
    <xf numFmtId="0" fontId="44" fillId="14" borderId="0" xfId="0" applyFont="1" applyFill="1"/>
    <xf numFmtId="164" fontId="58" fillId="0" borderId="0" xfId="0" applyNumberFormat="1" applyFont="1"/>
    <xf numFmtId="0" fontId="61" fillId="0" borderId="0" xfId="0" applyFont="1"/>
    <xf numFmtId="49" fontId="41" fillId="16" borderId="0" xfId="0" applyNumberFormat="1" applyFont="1" applyFill="1"/>
    <xf numFmtId="0" fontId="37" fillId="0" borderId="0" xfId="0" applyFont="1"/>
    <xf numFmtId="0" fontId="36" fillId="0" borderId="0" xfId="0" applyFont="1"/>
    <xf numFmtId="0" fontId="45" fillId="2" borderId="0" xfId="0" applyFont="1" applyFill="1"/>
    <xf numFmtId="0" fontId="44" fillId="2" borderId="0" xfId="0" applyFont="1" applyFill="1"/>
    <xf numFmtId="0" fontId="47" fillId="13" borderId="0" xfId="0" applyFont="1" applyFill="1"/>
    <xf numFmtId="0" fontId="37" fillId="6" borderId="0" xfId="0" applyFont="1" applyFill="1" applyAlignment="1">
      <alignment horizontal="left"/>
    </xf>
    <xf numFmtId="0" fontId="48" fillId="14" borderId="0" xfId="0" applyFont="1" applyFill="1"/>
    <xf numFmtId="0" fontId="44" fillId="5" borderId="0" xfId="0" applyFont="1" applyFill="1" applyAlignment="1">
      <alignment vertical="center"/>
    </xf>
    <xf numFmtId="0" fontId="45" fillId="5" borderId="0" xfId="0" applyFont="1" applyFill="1"/>
    <xf numFmtId="0" fontId="45" fillId="5" borderId="0" xfId="0" applyFont="1" applyFill="1" applyAlignment="1">
      <alignment horizontal="center"/>
    </xf>
    <xf numFmtId="164" fontId="58" fillId="3" borderId="0" xfId="0" applyNumberFormat="1" applyFont="1" applyFill="1" applyAlignment="1">
      <alignment horizontal="center"/>
    </xf>
    <xf numFmtId="49" fontId="58" fillId="3" borderId="0" xfId="0" applyNumberFormat="1" applyFont="1" applyFill="1" applyAlignment="1">
      <alignment horizontal="left"/>
    </xf>
    <xf numFmtId="0" fontId="58" fillId="3" borderId="0" xfId="0" applyFont="1" applyFill="1"/>
    <xf numFmtId="0" fontId="58" fillId="3" borderId="0" xfId="0" applyFont="1" applyFill="1" applyAlignment="1">
      <alignment horizontal="left" wrapText="1"/>
    </xf>
    <xf numFmtId="0" fontId="58" fillId="3" borderId="0" xfId="0" applyFont="1" applyFill="1" applyAlignment="1">
      <alignment horizontal="center"/>
    </xf>
    <xf numFmtId="1" fontId="49" fillId="9" borderId="0" xfId="0" applyNumberFormat="1" applyFont="1" applyFill="1" applyAlignment="1">
      <alignment horizontal="center"/>
    </xf>
    <xf numFmtId="1" fontId="53" fillId="0" borderId="0" xfId="0" applyNumberFormat="1" applyFont="1"/>
    <xf numFmtId="0" fontId="77" fillId="0" borderId="0" xfId="0" applyFont="1" applyAlignment="1">
      <alignment wrapText="1"/>
    </xf>
    <xf numFmtId="167" fontId="75" fillId="0" borderId="0" xfId="0" applyNumberFormat="1" applyFont="1" applyAlignment="1">
      <alignment vertical="center"/>
    </xf>
    <xf numFmtId="0" fontId="44" fillId="0" borderId="0" xfId="0" applyFont="1" applyAlignment="1">
      <alignment horizontal="center"/>
    </xf>
    <xf numFmtId="0" fontId="58" fillId="0" borderId="0" xfId="0" applyFont="1" applyFill="1"/>
    <xf numFmtId="0" fontId="59" fillId="0" borderId="0" xfId="0" applyFont="1" applyFill="1"/>
    <xf numFmtId="0" fontId="58" fillId="0" borderId="0" xfId="0" applyFont="1" applyFill="1" applyAlignment="1">
      <alignment horizontal="center"/>
    </xf>
    <xf numFmtId="0" fontId="60" fillId="0" borderId="0" xfId="0" applyFont="1" applyFill="1"/>
    <xf numFmtId="0" fontId="44" fillId="0" borderId="0" xfId="0" applyFont="1" applyFill="1" applyAlignment="1">
      <alignment horizontal="center"/>
    </xf>
    <xf numFmtId="49" fontId="58" fillId="0" borderId="0" xfId="0" applyNumberFormat="1" applyFont="1"/>
    <xf numFmtId="49" fontId="41" fillId="0" borderId="0" xfId="0" applyNumberFormat="1" applyFont="1"/>
    <xf numFmtId="49" fontId="44" fillId="0" borderId="0" xfId="0" applyNumberFormat="1" applyFont="1"/>
    <xf numFmtId="0" fontId="58" fillId="0" borderId="0" xfId="0" applyFont="1" applyAlignment="1">
      <alignment horizontal="left"/>
    </xf>
    <xf numFmtId="0" fontId="58" fillId="0" borderId="6" xfId="0" applyFont="1" applyBorder="1" applyAlignment="1">
      <alignment horizontal="right"/>
    </xf>
    <xf numFmtId="0" fontId="58" fillId="0" borderId="6" xfId="0" applyFont="1" applyBorder="1"/>
    <xf numFmtId="0" fontId="42" fillId="0" borderId="0" xfId="0" applyFont="1" applyAlignment="1">
      <alignment horizontal="right"/>
    </xf>
    <xf numFmtId="0" fontId="58" fillId="0" borderId="6" xfId="0" applyFont="1" applyBorder="1" applyAlignment="1">
      <alignment horizontal="left"/>
    </xf>
    <xf numFmtId="0" fontId="78" fillId="2" borderId="0" xfId="0" applyFont="1" applyFill="1" applyAlignment="1">
      <alignment vertical="center"/>
    </xf>
    <xf numFmtId="1" fontId="78" fillId="2" borderId="0" xfId="0" applyNumberFormat="1" applyFont="1" applyFill="1" applyAlignment="1">
      <alignment horizontal="center" vertical="center"/>
    </xf>
    <xf numFmtId="14" fontId="78" fillId="2" borderId="0" xfId="0" applyNumberFormat="1" applyFont="1" applyFill="1" applyAlignment="1">
      <alignment horizontal="center" vertical="center"/>
    </xf>
    <xf numFmtId="0" fontId="78" fillId="2" borderId="0" xfId="0" applyNumberFormat="1" applyFont="1" applyFill="1" applyAlignment="1">
      <alignment horizontal="center" vertical="center"/>
    </xf>
    <xf numFmtId="1" fontId="79" fillId="0" borderId="0" xfId="0" applyNumberFormat="1" applyFont="1" applyAlignment="1">
      <alignment horizontal="center" vertical="center"/>
    </xf>
    <xf numFmtId="0" fontId="80" fillId="0" borderId="0" xfId="0" applyFont="1"/>
    <xf numFmtId="0" fontId="78" fillId="2" borderId="0" xfId="0" applyFont="1" applyFill="1" applyAlignment="1">
      <alignment horizontal="left" vertical="center"/>
    </xf>
    <xf numFmtId="0" fontId="81" fillId="2" borderId="0" xfId="0" applyFont="1" applyFill="1" applyAlignment="1">
      <alignment vertical="center"/>
    </xf>
    <xf numFmtId="0" fontId="78" fillId="2" borderId="0" xfId="0" applyFont="1" applyFill="1" applyAlignment="1">
      <alignment horizontal="center" vertical="center"/>
    </xf>
    <xf numFmtId="1" fontId="79" fillId="0" borderId="0" xfId="0" applyNumberFormat="1" applyFont="1" applyAlignment="1">
      <alignment horizontal="right" vertical="center"/>
    </xf>
    <xf numFmtId="49" fontId="80" fillId="0" borderId="0" xfId="0" applyNumberFormat="1" applyFont="1"/>
    <xf numFmtId="0" fontId="80" fillId="11" borderId="0" xfId="0" applyNumberFormat="1" applyFont="1" applyFill="1"/>
    <xf numFmtId="0" fontId="80" fillId="11" borderId="0" xfId="0" applyNumberFormat="1" applyFont="1" applyFill="1" applyAlignment="1">
      <alignment horizontal="center"/>
    </xf>
    <xf numFmtId="49" fontId="80" fillId="11" borderId="0" xfId="0" applyNumberFormat="1" applyFont="1" applyFill="1" applyAlignment="1">
      <alignment horizontal="center"/>
    </xf>
    <xf numFmtId="0" fontId="78" fillId="0" borderId="0" xfId="0" applyFont="1"/>
    <xf numFmtId="0" fontId="82" fillId="0" borderId="0" xfId="0" applyFont="1"/>
    <xf numFmtId="1" fontId="83" fillId="0" borderId="0" xfId="0" applyNumberFormat="1" applyFont="1" applyAlignment="1">
      <alignment horizontal="right" vertical="center"/>
    </xf>
    <xf numFmtId="0" fontId="82" fillId="0" borderId="0" xfId="0" applyFont="1" applyAlignment="1">
      <alignment vertical="center"/>
    </xf>
    <xf numFmtId="0" fontId="82" fillId="0" borderId="0" xfId="0" applyFont="1" applyAlignment="1">
      <alignment horizontal="left" vertical="center"/>
    </xf>
    <xf numFmtId="0" fontId="82" fillId="11" borderId="0" xfId="0" applyFont="1" applyFill="1" applyAlignment="1">
      <alignment vertical="center"/>
    </xf>
    <xf numFmtId="1" fontId="82" fillId="0" borderId="0" xfId="0" applyNumberFormat="1" applyFont="1" applyAlignment="1">
      <alignment horizontal="center" vertical="center"/>
    </xf>
    <xf numFmtId="14" fontId="82" fillId="0" borderId="0" xfId="0" applyNumberFormat="1" applyFont="1" applyAlignment="1">
      <alignment horizontal="center" vertical="center"/>
    </xf>
    <xf numFmtId="0" fontId="82" fillId="0" borderId="0" xfId="0" applyNumberFormat="1" applyFont="1" applyAlignment="1">
      <alignment horizontal="center" vertical="center"/>
    </xf>
    <xf numFmtId="1" fontId="83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/>
    </xf>
    <xf numFmtId="1" fontId="44" fillId="4" borderId="0" xfId="3" applyNumberFormat="1" applyFont="1" applyFill="1" applyAlignment="1">
      <alignment horizontal="center" vertical="center"/>
    </xf>
    <xf numFmtId="1" fontId="47" fillId="0" borderId="0" xfId="3" applyNumberFormat="1" applyFont="1" applyAlignment="1">
      <alignment horizontal="center" vertical="center"/>
    </xf>
    <xf numFmtId="0" fontId="58" fillId="0" borderId="0" xfId="0" applyFont="1" applyBorder="1"/>
    <xf numFmtId="0" fontId="85" fillId="0" borderId="0" xfId="0" applyFont="1" applyAlignment="1">
      <alignment vertical="center"/>
    </xf>
    <xf numFmtId="0" fontId="86" fillId="2" borderId="7" xfId="0" applyFont="1" applyFill="1" applyBorder="1" applyAlignment="1">
      <alignment horizontal="justify" vertical="center" wrapText="1"/>
    </xf>
    <xf numFmtId="0" fontId="86" fillId="8" borderId="5" xfId="0" applyFont="1" applyFill="1" applyBorder="1" applyAlignment="1">
      <alignment horizontal="justify" vertical="center" wrapText="1"/>
    </xf>
    <xf numFmtId="0" fontId="86" fillId="18" borderId="5" xfId="0" applyFont="1" applyFill="1" applyBorder="1" applyAlignment="1">
      <alignment horizontal="justify" vertical="center" wrapText="1"/>
    </xf>
    <xf numFmtId="0" fontId="85" fillId="0" borderId="8" xfId="0" applyFont="1" applyBorder="1" applyAlignment="1">
      <alignment horizontal="justify" vertical="center" wrapText="1"/>
    </xf>
    <xf numFmtId="0" fontId="85" fillId="0" borderId="9" xfId="0" applyFont="1" applyBorder="1" applyAlignment="1">
      <alignment horizontal="justify" vertical="center" wrapText="1"/>
    </xf>
    <xf numFmtId="0" fontId="85" fillId="0" borderId="9" xfId="0" applyFont="1" applyBorder="1" applyAlignment="1">
      <alignment vertical="center" wrapText="1"/>
    </xf>
    <xf numFmtId="0" fontId="85" fillId="0" borderId="10" xfId="0" applyFont="1" applyBorder="1" applyAlignment="1">
      <alignment horizontal="justify" vertical="center" wrapText="1"/>
    </xf>
    <xf numFmtId="0" fontId="85" fillId="0" borderId="11" xfId="0" applyFont="1" applyBorder="1" applyAlignment="1">
      <alignment horizontal="justify" vertical="center" wrapText="1"/>
    </xf>
    <xf numFmtId="0" fontId="86" fillId="19" borderId="5" xfId="0" applyFont="1" applyFill="1" applyBorder="1" applyAlignment="1">
      <alignment horizontal="justify" vertical="center" wrapText="1"/>
    </xf>
    <xf numFmtId="0" fontId="85" fillId="0" borderId="0" xfId="0" applyFont="1" applyFill="1" applyBorder="1" applyAlignment="1">
      <alignment horizontal="justify" vertical="center" wrapText="1"/>
    </xf>
    <xf numFmtId="0" fontId="67" fillId="2" borderId="0" xfId="0" applyFont="1" applyFill="1" applyAlignment="1">
      <alignment vertical="center"/>
    </xf>
    <xf numFmtId="0" fontId="40" fillId="11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1" fontId="40" fillId="0" borderId="0" xfId="0" applyNumberFormat="1" applyFont="1" applyAlignment="1">
      <alignment horizontal="center" vertical="center"/>
    </xf>
    <xf numFmtId="14" fontId="40" fillId="0" borderId="0" xfId="0" applyNumberFormat="1" applyFont="1" applyAlignment="1">
      <alignment horizontal="center" vertical="center"/>
    </xf>
    <xf numFmtId="0" fontId="40" fillId="0" borderId="0" xfId="0" applyNumberFormat="1" applyFont="1" applyAlignment="1">
      <alignment horizontal="center" vertical="center"/>
    </xf>
    <xf numFmtId="1" fontId="87" fillId="0" borderId="0" xfId="0" applyNumberFormat="1" applyFont="1" applyAlignment="1">
      <alignment horizontal="center" vertical="center"/>
    </xf>
    <xf numFmtId="0" fontId="41" fillId="11" borderId="12" xfId="0" applyNumberFormat="1" applyFont="1" applyFill="1" applyBorder="1"/>
    <xf numFmtId="0" fontId="41" fillId="11" borderId="13" xfId="0" applyNumberFormat="1" applyFont="1" applyFill="1" applyBorder="1" applyAlignment="1">
      <alignment horizontal="center"/>
    </xf>
    <xf numFmtId="49" fontId="41" fillId="11" borderId="14" xfId="0" applyNumberFormat="1" applyFont="1" applyFill="1" applyBorder="1" applyAlignment="1">
      <alignment horizontal="center"/>
    </xf>
    <xf numFmtId="0" fontId="41" fillId="11" borderId="15" xfId="0" applyNumberFormat="1" applyFont="1" applyFill="1" applyBorder="1"/>
    <xf numFmtId="0" fontId="41" fillId="11" borderId="0" xfId="0" applyNumberFormat="1" applyFont="1" applyFill="1" applyBorder="1" applyAlignment="1">
      <alignment horizontal="center"/>
    </xf>
    <xf numFmtId="49" fontId="41" fillId="11" borderId="9" xfId="0" applyNumberFormat="1" applyFont="1" applyFill="1" applyBorder="1" applyAlignment="1">
      <alignment horizontal="center"/>
    </xf>
    <xf numFmtId="0" fontId="41" fillId="11" borderId="16" xfId="0" applyNumberFormat="1" applyFont="1" applyFill="1" applyBorder="1"/>
    <xf numFmtId="0" fontId="41" fillId="11" borderId="6" xfId="0" applyNumberFormat="1" applyFont="1" applyFill="1" applyBorder="1" applyAlignment="1">
      <alignment horizontal="center"/>
    </xf>
    <xf numFmtId="49" fontId="41" fillId="11" borderId="11" xfId="0" applyNumberFormat="1" applyFont="1" applyFill="1" applyBorder="1" applyAlignment="1">
      <alignment horizontal="center"/>
    </xf>
    <xf numFmtId="0" fontId="41" fillId="11" borderId="0" xfId="0" applyNumberFormat="1" applyFont="1" applyFill="1" applyBorder="1"/>
    <xf numFmtId="1" fontId="44" fillId="4" borderId="13" xfId="3" applyNumberFormat="1" applyFont="1" applyFill="1" applyBorder="1" applyAlignment="1">
      <alignment horizontal="center" vertical="center"/>
    </xf>
    <xf numFmtId="1" fontId="47" fillId="0" borderId="13" xfId="3" applyNumberFormat="1" applyFont="1" applyBorder="1" applyAlignment="1">
      <alignment horizontal="center" vertical="center"/>
    </xf>
    <xf numFmtId="1" fontId="44" fillId="4" borderId="0" xfId="3" applyNumberFormat="1" applyFont="1" applyFill="1" applyBorder="1" applyAlignment="1">
      <alignment horizontal="center" vertical="center"/>
    </xf>
    <xf numFmtId="1" fontId="47" fillId="0" borderId="0" xfId="3" applyNumberFormat="1" applyFont="1" applyBorder="1" applyAlignment="1">
      <alignment horizontal="center" vertical="center"/>
    </xf>
    <xf numFmtId="1" fontId="44" fillId="4" borderId="6" xfId="3" applyNumberFormat="1" applyFont="1" applyFill="1" applyBorder="1" applyAlignment="1">
      <alignment horizontal="center" vertical="center"/>
    </xf>
    <xf numFmtId="1" fontId="47" fillId="0" borderId="6" xfId="3" applyNumberFormat="1" applyFont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1" fontId="58" fillId="2" borderId="0" xfId="0" applyNumberFormat="1" applyFont="1" applyFill="1" applyAlignment="1">
      <alignment horizontal="center" vertical="center"/>
    </xf>
    <xf numFmtId="14" fontId="58" fillId="2" borderId="0" xfId="0" applyNumberFormat="1" applyFont="1" applyFill="1" applyAlignment="1">
      <alignment horizontal="center" vertical="center"/>
    </xf>
    <xf numFmtId="0" fontId="58" fillId="2" borderId="0" xfId="0" applyNumberFormat="1" applyFont="1" applyFill="1" applyAlignment="1">
      <alignment horizontal="center" vertical="center"/>
    </xf>
    <xf numFmtId="1" fontId="61" fillId="0" borderId="0" xfId="0" applyNumberFormat="1" applyFont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center" vertical="center"/>
    </xf>
    <xf numFmtId="1" fontId="61" fillId="0" borderId="0" xfId="0" applyNumberFormat="1" applyFont="1" applyAlignment="1">
      <alignment horizontal="right" vertical="center"/>
    </xf>
    <xf numFmtId="0" fontId="41" fillId="0" borderId="0" xfId="0" applyNumberFormat="1" applyFont="1"/>
    <xf numFmtId="0" fontId="41" fillId="11" borderId="0" xfId="0" applyNumberFormat="1" applyFont="1" applyFill="1"/>
    <xf numFmtId="0" fontId="58" fillId="4" borderId="0" xfId="3" applyNumberFormat="1" applyFont="1" applyFill="1" applyAlignment="1">
      <alignment horizontal="center" vertical="center"/>
    </xf>
    <xf numFmtId="0" fontId="61" fillId="0" borderId="0" xfId="3" applyNumberFormat="1" applyFont="1" applyAlignment="1">
      <alignment horizontal="center" vertical="center"/>
    </xf>
    <xf numFmtId="0" fontId="41" fillId="11" borderId="0" xfId="0" applyNumberFormat="1" applyFont="1" applyFill="1" applyAlignment="1">
      <alignment horizontal="center"/>
    </xf>
    <xf numFmtId="49" fontId="41" fillId="11" borderId="0" xfId="0" applyNumberFormat="1" applyFont="1" applyFill="1" applyAlignment="1">
      <alignment horizontal="center"/>
    </xf>
    <xf numFmtId="1" fontId="61" fillId="0" borderId="0" xfId="0" applyNumberFormat="1" applyFont="1" applyFill="1" applyAlignment="1">
      <alignment horizontal="right" vertical="center"/>
    </xf>
    <xf numFmtId="1" fontId="87" fillId="0" borderId="0" xfId="0" applyNumberFormat="1" applyFont="1" applyAlignment="1">
      <alignment horizontal="right" vertical="center"/>
    </xf>
    <xf numFmtId="49" fontId="40" fillId="0" borderId="0" xfId="0" applyNumberFormat="1" applyFont="1" applyFill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13" xfId="0" applyNumberFormat="1" applyFont="1" applyBorder="1"/>
    <xf numFmtId="0" fontId="58" fillId="4" borderId="13" xfId="3" applyNumberFormat="1" applyFont="1" applyFill="1" applyBorder="1" applyAlignment="1">
      <alignment horizontal="center" vertical="center"/>
    </xf>
    <xf numFmtId="0" fontId="61" fillId="0" borderId="13" xfId="3" applyNumberFormat="1" applyFont="1" applyBorder="1" applyAlignment="1">
      <alignment horizontal="center" vertical="center"/>
    </xf>
    <xf numFmtId="0" fontId="41" fillId="0" borderId="0" xfId="0" applyNumberFormat="1" applyFont="1" applyBorder="1"/>
    <xf numFmtId="0" fontId="58" fillId="4" borderId="0" xfId="3" applyNumberFormat="1" applyFont="1" applyFill="1" applyBorder="1" applyAlignment="1">
      <alignment horizontal="center" vertical="center"/>
    </xf>
    <xf numFmtId="0" fontId="61" fillId="0" borderId="0" xfId="3" applyNumberFormat="1" applyFont="1" applyBorder="1" applyAlignment="1">
      <alignment horizontal="center" vertical="center"/>
    </xf>
    <xf numFmtId="0" fontId="41" fillId="0" borderId="6" xfId="0" applyNumberFormat="1" applyFont="1" applyBorder="1"/>
    <xf numFmtId="0" fontId="58" fillId="4" borderId="6" xfId="3" applyNumberFormat="1" applyFont="1" applyFill="1" applyBorder="1" applyAlignment="1">
      <alignment horizontal="center" vertical="center"/>
    </xf>
    <xf numFmtId="0" fontId="61" fillId="0" borderId="6" xfId="3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88" fillId="0" borderId="0" xfId="0" applyFont="1"/>
    <xf numFmtId="0" fontId="89" fillId="0" borderId="0" xfId="0" applyNumberFormat="1" applyFont="1"/>
    <xf numFmtId="0" fontId="44" fillId="4" borderId="0" xfId="3" applyNumberFormat="1" applyFont="1" applyFill="1" applyAlignment="1">
      <alignment horizontal="center" vertical="center"/>
    </xf>
    <xf numFmtId="0" fontId="47" fillId="0" borderId="0" xfId="3" applyNumberFormat="1" applyFont="1" applyAlignment="1">
      <alignment horizontal="center" vertical="center"/>
    </xf>
    <xf numFmtId="0" fontId="89" fillId="11" borderId="0" xfId="0" applyNumberFormat="1" applyFont="1" applyFill="1" applyAlignment="1">
      <alignment horizontal="center"/>
    </xf>
    <xf numFmtId="49" fontId="89" fillId="11" borderId="0" xfId="0" applyNumberFormat="1" applyFont="1" applyFill="1" applyAlignment="1">
      <alignment horizontal="center"/>
    </xf>
    <xf numFmtId="0" fontId="89" fillId="0" borderId="0" xfId="0" applyNumberFormat="1" applyFont="1" applyBorder="1"/>
    <xf numFmtId="0" fontId="1" fillId="0" borderId="0" xfId="0" applyFont="1"/>
    <xf numFmtId="0" fontId="42" fillId="2" borderId="17" xfId="0" applyFont="1" applyFill="1" applyBorder="1" applyAlignment="1">
      <alignment horizontal="justify" vertical="center" wrapText="1"/>
    </xf>
    <xf numFmtId="0" fontId="42" fillId="8" borderId="19" xfId="0" applyFont="1" applyFill="1" applyBorder="1" applyAlignment="1">
      <alignment horizontal="justify" vertical="center" wrapText="1"/>
    </xf>
    <xf numFmtId="0" fontId="42" fillId="19" borderId="19" xfId="0" applyFont="1" applyFill="1" applyBorder="1" applyAlignment="1">
      <alignment horizontal="justify" vertical="center" wrapText="1"/>
    </xf>
    <xf numFmtId="0" fontId="42" fillId="18" borderId="18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42" fillId="0" borderId="27" xfId="0" applyFont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51" fillId="0" borderId="20" xfId="0" applyFont="1" applyBorder="1"/>
    <xf numFmtId="0" fontId="51" fillId="0" borderId="27" xfId="0" applyFont="1" applyBorder="1" applyAlignment="1">
      <alignment horizontal="center"/>
    </xf>
    <xf numFmtId="0" fontId="51" fillId="0" borderId="28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88" fillId="0" borderId="29" xfId="0" applyFont="1" applyBorder="1" applyAlignment="1">
      <alignment horizontal="center"/>
    </xf>
    <xf numFmtId="0" fontId="88" fillId="0" borderId="30" xfId="0" applyFont="1" applyBorder="1" applyAlignment="1">
      <alignment horizontal="center"/>
    </xf>
    <xf numFmtId="0" fontId="88" fillId="0" borderId="31" xfId="0" applyFont="1" applyBorder="1" applyAlignment="1">
      <alignment horizontal="center"/>
    </xf>
    <xf numFmtId="0" fontId="45" fillId="11" borderId="12" xfId="0" applyNumberFormat="1" applyFont="1" applyFill="1" applyBorder="1"/>
    <xf numFmtId="49" fontId="45" fillId="0" borderId="13" xfId="0" applyNumberFormat="1" applyFont="1" applyBorder="1"/>
    <xf numFmtId="0" fontId="45" fillId="11" borderId="13" xfId="0" applyNumberFormat="1" applyFont="1" applyFill="1" applyBorder="1" applyAlignment="1">
      <alignment horizontal="center"/>
    </xf>
    <xf numFmtId="49" fontId="45" fillId="11" borderId="14" xfId="0" applyNumberFormat="1" applyFont="1" applyFill="1" applyBorder="1" applyAlignment="1">
      <alignment horizontal="center"/>
    </xf>
    <xf numFmtId="0" fontId="45" fillId="11" borderId="15" xfId="0" applyNumberFormat="1" applyFont="1" applyFill="1" applyBorder="1"/>
    <xf numFmtId="49" fontId="45" fillId="0" borderId="0" xfId="0" applyNumberFormat="1" applyFont="1" applyBorder="1"/>
    <xf numFmtId="0" fontId="45" fillId="11" borderId="0" xfId="0" applyNumberFormat="1" applyFont="1" applyFill="1" applyBorder="1" applyAlignment="1">
      <alignment horizontal="center"/>
    </xf>
    <xf numFmtId="49" fontId="45" fillId="11" borderId="9" xfId="0" applyNumberFormat="1" applyFont="1" applyFill="1" applyBorder="1" applyAlignment="1">
      <alignment horizontal="center"/>
    </xf>
    <xf numFmtId="0" fontId="45" fillId="11" borderId="16" xfId="0" applyNumberFormat="1" applyFont="1" applyFill="1" applyBorder="1"/>
    <xf numFmtId="49" fontId="45" fillId="0" borderId="6" xfId="0" applyNumberFormat="1" applyFont="1" applyBorder="1"/>
    <xf numFmtId="0" fontId="45" fillId="11" borderId="6" xfId="0" applyNumberFormat="1" applyFont="1" applyFill="1" applyBorder="1" applyAlignment="1">
      <alignment horizontal="center"/>
    </xf>
    <xf numFmtId="49" fontId="45" fillId="11" borderId="11" xfId="0" applyNumberFormat="1" applyFont="1" applyFill="1" applyBorder="1" applyAlignment="1">
      <alignment horizontal="center"/>
    </xf>
    <xf numFmtId="0" fontId="45" fillId="0" borderId="0" xfId="0" applyNumberFormat="1" applyFont="1" applyBorder="1"/>
    <xf numFmtId="0" fontId="44" fillId="4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Border="1" applyAlignment="1">
      <alignment horizontal="center" vertical="center"/>
    </xf>
    <xf numFmtId="0" fontId="90" fillId="0" borderId="0" xfId="0" applyFont="1" applyBorder="1"/>
    <xf numFmtId="0" fontId="90" fillId="0" borderId="0" xfId="0" applyFont="1"/>
    <xf numFmtId="0" fontId="42" fillId="0" borderId="20" xfId="0" applyFont="1" applyBorder="1"/>
    <xf numFmtId="0" fontId="38" fillId="2" borderId="0" xfId="0" applyFont="1" applyFill="1" applyAlignment="1">
      <alignment horizontal="center"/>
    </xf>
    <xf numFmtId="49" fontId="63" fillId="0" borderId="0" xfId="0" applyNumberFormat="1" applyFont="1" applyAlignment="1">
      <alignment horizontal="center"/>
    </xf>
    <xf numFmtId="49" fontId="64" fillId="0" borderId="0" xfId="0" applyNumberFormat="1" applyFont="1" applyAlignment="1">
      <alignment horizontal="center"/>
    </xf>
    <xf numFmtId="49" fontId="64" fillId="0" borderId="2" xfId="0" applyNumberFormat="1" applyFont="1" applyBorder="1" applyAlignment="1">
      <alignment horizontal="center"/>
    </xf>
    <xf numFmtId="49" fontId="66" fillId="0" borderId="2" xfId="0" applyNumberFormat="1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2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17" borderId="1" xfId="0" applyFont="1" applyFill="1" applyBorder="1" applyAlignment="1">
      <alignment horizontal="center"/>
    </xf>
    <xf numFmtId="0" fontId="58" fillId="17" borderId="4" xfId="0" applyFont="1" applyFill="1" applyBorder="1" applyAlignment="1">
      <alignment horizontal="center"/>
    </xf>
    <xf numFmtId="0" fontId="58" fillId="17" borderId="5" xfId="0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0" fontId="44" fillId="3" borderId="4" xfId="0" applyFont="1" applyFill="1" applyBorder="1" applyAlignment="1">
      <alignment horizontal="center"/>
    </xf>
    <xf numFmtId="0" fontId="44" fillId="3" borderId="5" xfId="0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84" fillId="0" borderId="0" xfId="0" applyFont="1" applyBorder="1" applyAlignment="1">
      <alignment horizontal="center" vertical="center"/>
    </xf>
    <xf numFmtId="0" fontId="67" fillId="2" borderId="15" xfId="0" applyFont="1" applyFill="1" applyBorder="1" applyAlignment="1">
      <alignment vertical="center"/>
    </xf>
    <xf numFmtId="0" fontId="58" fillId="2" borderId="0" xfId="0" applyFont="1" applyFill="1" applyBorder="1" applyAlignment="1">
      <alignment horizontal="left" vertical="center"/>
    </xf>
    <xf numFmtId="1" fontId="58" fillId="2" borderId="0" xfId="0" applyNumberFormat="1" applyFont="1" applyFill="1" applyBorder="1" applyAlignment="1">
      <alignment horizontal="center" vertical="center"/>
    </xf>
    <xf numFmtId="14" fontId="58" fillId="2" borderId="0" xfId="0" applyNumberFormat="1" applyFont="1" applyFill="1" applyBorder="1" applyAlignment="1">
      <alignment horizontal="center" vertical="center"/>
    </xf>
    <xf numFmtId="0" fontId="58" fillId="2" borderId="0" xfId="0" applyNumberFormat="1" applyFont="1" applyFill="1" applyBorder="1" applyAlignment="1">
      <alignment horizontal="center" vertical="center"/>
    </xf>
    <xf numFmtId="14" fontId="58" fillId="2" borderId="9" xfId="0" applyNumberFormat="1" applyFont="1" applyFill="1" applyBorder="1" applyAlignment="1">
      <alignment horizontal="center" vertical="center"/>
    </xf>
    <xf numFmtId="0" fontId="81" fillId="2" borderId="15" xfId="0" applyFont="1" applyFill="1" applyBorder="1" applyAlignment="1">
      <alignment vertical="center"/>
    </xf>
    <xf numFmtId="0" fontId="44" fillId="2" borderId="0" xfId="0" applyFont="1" applyFill="1" applyBorder="1" applyAlignment="1">
      <alignment horizontal="left" vertical="center"/>
    </xf>
    <xf numFmtId="1" fontId="44" fillId="2" borderId="0" xfId="0" applyNumberFormat="1" applyFont="1" applyFill="1" applyBorder="1" applyAlignment="1">
      <alignment horizontal="center" vertical="center"/>
    </xf>
    <xf numFmtId="14" fontId="44" fillId="2" borderId="0" xfId="0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 applyAlignment="1">
      <alignment horizontal="center" vertical="center"/>
    </xf>
    <xf numFmtId="14" fontId="44" fillId="2" borderId="9" xfId="0" applyNumberFormat="1" applyFont="1" applyFill="1" applyBorder="1" applyAlignment="1">
      <alignment horizontal="center" vertical="center"/>
    </xf>
    <xf numFmtId="0" fontId="88" fillId="20" borderId="1" xfId="0" applyFont="1" applyFill="1" applyBorder="1" applyAlignment="1">
      <alignment horizontal="center" vertical="center"/>
    </xf>
    <xf numFmtId="0" fontId="88" fillId="20" borderId="4" xfId="0" applyFont="1" applyFill="1" applyBorder="1" applyAlignment="1">
      <alignment horizontal="center" vertical="center"/>
    </xf>
    <xf numFmtId="0" fontId="88" fillId="20" borderId="5" xfId="0" applyFont="1" applyFill="1" applyBorder="1" applyAlignment="1">
      <alignment horizontal="center" vertical="center"/>
    </xf>
  </cellXfs>
  <cellStyles count="96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34" xfId="90"/>
    <cellStyle name="Normal 35" xfId="91"/>
    <cellStyle name="Normal 36" xfId="92"/>
    <cellStyle name="Normal 37" xfId="93"/>
    <cellStyle name="Normal 38" xfId="94"/>
    <cellStyle name="Normal 39" xfId="95"/>
    <cellStyle name="Normal 4" xfId="5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4" workbookViewId="0">
      <selection activeCell="L16" sqref="L16"/>
    </sheetView>
  </sheetViews>
  <sheetFormatPr defaultRowHeight="12.75" x14ac:dyDescent="0.2"/>
  <cols>
    <col min="1" max="1" width="3.5703125" style="3" bestFit="1" customWidth="1"/>
    <col min="2" max="2" width="4.7109375" style="133" customWidth="1"/>
    <col min="3" max="3" width="7" style="133" bestFit="1" customWidth="1"/>
    <col min="4" max="4" width="26.28515625" style="3" bestFit="1" customWidth="1"/>
    <col min="5" max="5" width="27" style="3" bestFit="1" customWidth="1"/>
    <col min="6" max="7" width="7.5703125" style="10" bestFit="1" customWidth="1"/>
    <col min="8" max="8" width="8.28515625" style="12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3"/>
      <c r="B1" s="289" t="s">
        <v>60</v>
      </c>
      <c r="C1" s="289"/>
      <c r="D1" s="289"/>
      <c r="E1" s="289"/>
      <c r="F1" s="27"/>
      <c r="G1" s="28"/>
      <c r="H1" s="26"/>
      <c r="L1" s="17"/>
    </row>
    <row r="2" spans="1:12" s="8" customFormat="1" x14ac:dyDescent="0.2">
      <c r="A2" s="4"/>
      <c r="B2" s="5"/>
      <c r="C2" s="5"/>
      <c r="D2" s="6" t="s">
        <v>56</v>
      </c>
      <c r="E2" s="7" t="s">
        <v>57</v>
      </c>
      <c r="F2" s="29" t="s">
        <v>58</v>
      </c>
      <c r="G2" s="29" t="s">
        <v>59</v>
      </c>
      <c r="H2" s="6" t="s">
        <v>4</v>
      </c>
    </row>
    <row r="3" spans="1:12" x14ac:dyDescent="0.2">
      <c r="A3" s="2">
        <v>1</v>
      </c>
      <c r="B3" s="132">
        <v>204</v>
      </c>
      <c r="C3" s="132">
        <v>208</v>
      </c>
      <c r="D3" s="9" t="e">
        <f>IF(ISBLANK(B3),"",VLOOKUP(B3,'ERKEK KATILIM'!#REF!,2,FALSE))</f>
        <v>#REF!</v>
      </c>
      <c r="E3" s="9" t="e">
        <f>IF(ISBLANK(C3),"",VLOOKUP(C3,'ERKEK KATILIM'!#REF!,2,FALSE))</f>
        <v>#REF!</v>
      </c>
      <c r="F3" s="10" t="str">
        <f>IFERROR(VLOOKUP(D3,'ERKEK KATILIM'!#REF!,3,0),"")</f>
        <v/>
      </c>
      <c r="G3" s="10" t="str">
        <f>IFERROR(VLOOKUP(E3,'ERKEK KATILIM'!#REF!,3,0),"")</f>
        <v/>
      </c>
      <c r="H3" s="11" t="str">
        <f t="shared" ref="H3:H34" si="0">IF(SUM(F3:G3)&lt;=0,"",IFERROR(SUM(F3:G3,0),""))</f>
        <v/>
      </c>
    </row>
    <row r="4" spans="1:12" x14ac:dyDescent="0.2">
      <c r="A4" s="2">
        <v>2</v>
      </c>
      <c r="B4" s="132">
        <v>205</v>
      </c>
      <c r="C4" s="132">
        <v>209</v>
      </c>
      <c r="D4" s="9" t="e">
        <f>IF(ISBLANK(B4),"",VLOOKUP(B4,'ERKEK KATILIM'!#REF!,2,FALSE))</f>
        <v>#REF!</v>
      </c>
      <c r="E4" s="9" t="e">
        <f>IF(ISBLANK(C4),"",VLOOKUP(C4,'ERKEK KATILIM'!#REF!,2,FALSE))</f>
        <v>#REF!</v>
      </c>
      <c r="F4" s="10" t="str">
        <f>IFERROR(VLOOKUP(D4,'ERKEK KATILIM'!#REF!,3,0),"")</f>
        <v/>
      </c>
      <c r="G4" s="10" t="str">
        <f>IFERROR(VLOOKUP(E4,'ERKEK KATILIM'!#REF!,3,0),"")</f>
        <v/>
      </c>
      <c r="H4" s="11" t="str">
        <f t="shared" si="0"/>
        <v/>
      </c>
    </row>
    <row r="5" spans="1:12" x14ac:dyDescent="0.2">
      <c r="A5" s="2">
        <v>3</v>
      </c>
      <c r="B5" s="132">
        <v>206</v>
      </c>
      <c r="C5" s="132">
        <v>207</v>
      </c>
      <c r="D5" s="9" t="e">
        <f>IF(ISBLANK(B5),"",VLOOKUP(B5,'ERKEK KATILIM'!#REF!,2,FALSE))</f>
        <v>#REF!</v>
      </c>
      <c r="E5" s="9" t="e">
        <f>IF(ISBLANK(C5),"",VLOOKUP(C5,'ERKEK KATILIM'!#REF!,2,FALSE))</f>
        <v>#REF!</v>
      </c>
      <c r="F5" s="10" t="str">
        <f>IFERROR(VLOOKUP(D5,'ERKEK KATILIM'!#REF!,3,0),"")</f>
        <v/>
      </c>
      <c r="G5" s="10" t="str">
        <f>IFERROR(VLOOKUP(E5,'ERKEK KATILIM'!#REF!,3,0),"")</f>
        <v/>
      </c>
      <c r="H5" s="11" t="str">
        <f t="shared" si="0"/>
        <v/>
      </c>
    </row>
    <row r="6" spans="1:12" x14ac:dyDescent="0.2">
      <c r="A6" s="2">
        <v>4</v>
      </c>
      <c r="B6" s="132">
        <v>211</v>
      </c>
      <c r="C6" s="132">
        <v>218</v>
      </c>
      <c r="D6" s="9" t="e">
        <f>IF(ISBLANK(B6),"",VLOOKUP(B6,'ERKEK KATILIM'!#REF!,2,FALSE))</f>
        <v>#REF!</v>
      </c>
      <c r="E6" s="9" t="e">
        <f>IF(ISBLANK(C6),"",VLOOKUP(C6,'ERKEK KATILIM'!#REF!,2,FALSE))</f>
        <v>#REF!</v>
      </c>
      <c r="F6" s="10" t="str">
        <f>IFERROR(VLOOKUP(D6,'ERKEK KATILIM'!#REF!,3,0),"")</f>
        <v/>
      </c>
      <c r="G6" s="10" t="str">
        <f>IFERROR(VLOOKUP(E6,'ERKEK KATILIM'!#REF!,3,0),"")</f>
        <v/>
      </c>
      <c r="H6" s="11" t="str">
        <f t="shared" si="0"/>
        <v/>
      </c>
    </row>
    <row r="7" spans="1:12" x14ac:dyDescent="0.2">
      <c r="A7" s="2">
        <v>5</v>
      </c>
      <c r="B7" s="132">
        <v>214</v>
      </c>
      <c r="C7" s="132">
        <v>221</v>
      </c>
      <c r="D7" s="9" t="e">
        <f>IF(ISBLANK(B7),"",VLOOKUP(B7,'ERKEK KATILIM'!#REF!,2,FALSE))</f>
        <v>#REF!</v>
      </c>
      <c r="E7" s="9" t="e">
        <f>IF(ISBLANK(C7),"",VLOOKUP(C7,'ERKEK KATILIM'!#REF!,2,FALSE))</f>
        <v>#REF!</v>
      </c>
      <c r="F7" s="10" t="str">
        <f>IFERROR(VLOOKUP(D7,'ERKEK KATILIM'!#REF!,3,0),"")</f>
        <v/>
      </c>
      <c r="G7" s="10" t="str">
        <f>IFERROR(VLOOKUP(E7,'ERKEK KATILIM'!#REF!,3,0),"")</f>
        <v/>
      </c>
      <c r="H7" s="11" t="str">
        <f t="shared" si="0"/>
        <v/>
      </c>
    </row>
    <row r="8" spans="1:12" x14ac:dyDescent="0.2">
      <c r="A8" s="2">
        <v>6</v>
      </c>
      <c r="B8" s="132">
        <v>215</v>
      </c>
      <c r="C8" s="132">
        <v>217</v>
      </c>
      <c r="D8" s="9" t="e">
        <f>IF(ISBLANK(B8),"",VLOOKUP(B8,'ERKEK KATILIM'!#REF!,2,FALSE))</f>
        <v>#REF!</v>
      </c>
      <c r="E8" s="9" t="e">
        <f>IF(ISBLANK(C8),"",VLOOKUP(C8,'ERKEK KATILIM'!#REF!,2,FALSE))</f>
        <v>#REF!</v>
      </c>
      <c r="F8" s="10" t="str">
        <f>IFERROR(VLOOKUP(D8,'ERKEK KATILIM'!#REF!,3,0),"")</f>
        <v/>
      </c>
      <c r="G8" s="10" t="str">
        <f>IFERROR(VLOOKUP(E8,'ERKEK KATILIM'!#REF!,3,0),"")</f>
        <v/>
      </c>
      <c r="H8" s="11" t="str">
        <f t="shared" si="0"/>
        <v/>
      </c>
    </row>
    <row r="9" spans="1:12" x14ac:dyDescent="0.2">
      <c r="A9" s="2">
        <v>7</v>
      </c>
      <c r="B9" s="132">
        <v>216</v>
      </c>
      <c r="C9" s="132">
        <v>220</v>
      </c>
      <c r="D9" s="9" t="e">
        <f>IF(ISBLANK(B9),"",VLOOKUP(B9,'ERKEK KATILIM'!#REF!,2,FALSE))</f>
        <v>#REF!</v>
      </c>
      <c r="E9" s="9" t="e">
        <f>IF(ISBLANK(C9),"",VLOOKUP(C9,'ERKEK KATILIM'!#REF!,2,FALSE))</f>
        <v>#REF!</v>
      </c>
      <c r="F9" s="10" t="str">
        <f>IFERROR(VLOOKUP(D9,'ERKEK KATILIM'!#REF!,3,0),"")</f>
        <v/>
      </c>
      <c r="G9" s="10" t="str">
        <f>IFERROR(VLOOKUP(E9,'ERKEK KATILIM'!#REF!,3,0),"")</f>
        <v/>
      </c>
      <c r="H9" s="11" t="str">
        <f t="shared" si="0"/>
        <v/>
      </c>
    </row>
    <row r="10" spans="1:12" x14ac:dyDescent="0.2">
      <c r="A10" s="2">
        <v>8</v>
      </c>
      <c r="B10" s="132">
        <v>231</v>
      </c>
      <c r="C10" s="132">
        <v>219</v>
      </c>
      <c r="D10" s="9" t="e">
        <f>IF(ISBLANK(B10),"",VLOOKUP(B10,'ERKEK KATILIM'!#REF!,2,FALSE))</f>
        <v>#REF!</v>
      </c>
      <c r="E10" s="9" t="e">
        <f>IF(ISBLANK(C10),"",VLOOKUP(C10,'ERKEK KATILIM'!#REF!,2,FALSE))</f>
        <v>#REF!</v>
      </c>
      <c r="F10" s="10" t="str">
        <f>IFERROR(VLOOKUP(D10,'ERKEK KATILIM'!#REF!,3,0),"")</f>
        <v/>
      </c>
      <c r="G10" s="10" t="str">
        <f>IFERROR(VLOOKUP(E10,'ERKEK KATILIM'!#REF!,3,0),"")</f>
        <v/>
      </c>
      <c r="H10" s="11" t="str">
        <f t="shared" si="0"/>
        <v/>
      </c>
    </row>
    <row r="11" spans="1:12" x14ac:dyDescent="0.2">
      <c r="A11" s="2">
        <v>9</v>
      </c>
      <c r="B11" s="132">
        <v>222</v>
      </c>
      <c r="C11" s="132">
        <v>223</v>
      </c>
      <c r="D11" s="9" t="e">
        <f>IF(ISBLANK(B11),"",VLOOKUP(B11,'ERKEK KATILIM'!#REF!,2,FALSE))</f>
        <v>#REF!</v>
      </c>
      <c r="E11" s="9" t="e">
        <f>IF(ISBLANK(C11),"",VLOOKUP(C11,'ERKEK KATILIM'!#REF!,2,FALSE))</f>
        <v>#REF!</v>
      </c>
      <c r="F11" s="10" t="str">
        <f>IFERROR(VLOOKUP(D11,'ERKEK KATILIM'!#REF!,3,0),"")</f>
        <v/>
      </c>
      <c r="G11" s="10" t="str">
        <f>IFERROR(VLOOKUP(E11,'ERKEK KATILIM'!#REF!,3,0),"")</f>
        <v/>
      </c>
      <c r="H11" s="11" t="str">
        <f t="shared" si="0"/>
        <v/>
      </c>
    </row>
    <row r="12" spans="1:12" x14ac:dyDescent="0.2">
      <c r="A12" s="2">
        <v>10</v>
      </c>
      <c r="B12" s="132">
        <v>224</v>
      </c>
      <c r="C12" s="132">
        <v>225</v>
      </c>
      <c r="D12" s="9" t="e">
        <f>IF(ISBLANK(B12),"",VLOOKUP(B12,'ERKEK KATILIM'!#REF!,2,FALSE))</f>
        <v>#REF!</v>
      </c>
      <c r="E12" s="9" t="e">
        <f>IF(ISBLANK(C12),"",VLOOKUP(C12,'ERKEK KATILIM'!#REF!,2,FALSE))</f>
        <v>#REF!</v>
      </c>
      <c r="F12" s="10" t="str">
        <f>IFERROR(VLOOKUP(D12,'ERKEK KATILIM'!#REF!,3,0),"")</f>
        <v/>
      </c>
      <c r="G12" s="10" t="str">
        <f>IFERROR(VLOOKUP(E12,'ERKEK KATILIM'!#REF!,3,0),"")</f>
        <v/>
      </c>
      <c r="H12" s="11" t="str">
        <f t="shared" si="0"/>
        <v/>
      </c>
    </row>
    <row r="13" spans="1:12" x14ac:dyDescent="0.2">
      <c r="A13" s="2">
        <v>11</v>
      </c>
      <c r="B13" s="132">
        <v>226</v>
      </c>
      <c r="C13" s="132">
        <v>227</v>
      </c>
      <c r="D13" s="9" t="e">
        <f>IF(ISBLANK(B13),"",VLOOKUP(B13,'ERKEK KATILIM'!#REF!,2,FALSE))</f>
        <v>#REF!</v>
      </c>
      <c r="E13" s="9" t="e">
        <f>IF(ISBLANK(C13),"",VLOOKUP(C13,'ERKEK KATILIM'!#REF!,2,FALSE))</f>
        <v>#REF!</v>
      </c>
      <c r="F13" s="10" t="str">
        <f>IFERROR(VLOOKUP(D13,'ERKEK KATILIM'!#REF!,3,0),"")</f>
        <v/>
      </c>
      <c r="G13" s="10" t="str">
        <f>IFERROR(VLOOKUP(E13,'ERKEK KATILIM'!#REF!,3,0),"")</f>
        <v/>
      </c>
      <c r="H13" s="11" t="str">
        <f t="shared" si="0"/>
        <v/>
      </c>
    </row>
    <row r="14" spans="1:12" x14ac:dyDescent="0.2">
      <c r="A14" s="2">
        <v>12</v>
      </c>
      <c r="B14" s="132">
        <v>228</v>
      </c>
      <c r="C14" s="132">
        <v>229</v>
      </c>
      <c r="D14" s="9" t="e">
        <f>IF(ISBLANK(B14),"",VLOOKUP(B14,'ERKEK KATILIM'!#REF!,2,FALSE))</f>
        <v>#REF!</v>
      </c>
      <c r="E14" s="9" t="e">
        <f>IF(ISBLANK(C14),"",VLOOKUP(C14,'ERKEK KATILIM'!#REF!,2,FALSE))</f>
        <v>#REF!</v>
      </c>
      <c r="F14" s="10" t="str">
        <f>IFERROR(VLOOKUP(D14,'ERKEK KATILIM'!#REF!,3,0),"")</f>
        <v/>
      </c>
      <c r="G14" s="10" t="str">
        <f>IFERROR(VLOOKUP(E14,'ERKEK KATILIM'!#REF!,3,0),"")</f>
        <v/>
      </c>
      <c r="H14" s="11" t="str">
        <f t="shared" si="0"/>
        <v/>
      </c>
    </row>
    <row r="15" spans="1:12" x14ac:dyDescent="0.2">
      <c r="A15" s="2">
        <v>13</v>
      </c>
      <c r="B15" s="132">
        <v>232</v>
      </c>
      <c r="C15" s="132">
        <v>235</v>
      </c>
      <c r="D15" s="9" t="e">
        <f>IF(ISBLANK(B15),"",VLOOKUP(B15,'ERKEK KATILIM'!#REF!,2,FALSE))</f>
        <v>#REF!</v>
      </c>
      <c r="E15" s="9" t="e">
        <f>IF(ISBLANK(C15),"",VLOOKUP(C15,'ERKEK KATILIM'!#REF!,2,FALSE))</f>
        <v>#REF!</v>
      </c>
      <c r="F15" s="10" t="str">
        <f>IFERROR(VLOOKUP(D15,'ERKEK KATILIM'!#REF!,3,0),"")</f>
        <v/>
      </c>
      <c r="G15" s="10" t="str">
        <f>IFERROR(VLOOKUP(E15,'ERKEK KATILIM'!#REF!,3,0),"")</f>
        <v/>
      </c>
      <c r="H15" s="11" t="str">
        <f t="shared" si="0"/>
        <v/>
      </c>
    </row>
    <row r="16" spans="1:12" x14ac:dyDescent="0.2">
      <c r="A16" s="2">
        <v>14</v>
      </c>
      <c r="B16" s="132">
        <v>233</v>
      </c>
      <c r="C16" s="132">
        <v>234</v>
      </c>
      <c r="D16" s="9" t="e">
        <f>IF(ISBLANK(B16),"",VLOOKUP(B16,'ERKEK KATILIM'!#REF!,2,FALSE))</f>
        <v>#REF!</v>
      </c>
      <c r="E16" s="9" t="e">
        <f>IF(ISBLANK(C16),"",VLOOKUP(C16,'ERKEK KATILIM'!#REF!,2,FALSE))</f>
        <v>#REF!</v>
      </c>
      <c r="F16" s="10" t="str">
        <f>IFERROR(VLOOKUP(D16,'ERKEK KATILIM'!#REF!,3,0),"")</f>
        <v/>
      </c>
      <c r="G16" s="10">
        <v>432</v>
      </c>
      <c r="H16" s="11">
        <f t="shared" si="0"/>
        <v>432</v>
      </c>
    </row>
    <row r="17" spans="1:8" x14ac:dyDescent="0.2">
      <c r="A17" s="2">
        <v>15</v>
      </c>
      <c r="B17" s="132">
        <v>236</v>
      </c>
      <c r="C17" s="132">
        <v>237</v>
      </c>
      <c r="D17" s="9" t="e">
        <f>IF(ISBLANK(B17),"",VLOOKUP(B17,'ERKEK KATILIM'!#REF!,2,FALSE))</f>
        <v>#REF!</v>
      </c>
      <c r="E17" s="9" t="e">
        <f>IF(ISBLANK(C17),"",VLOOKUP(C17,'ERKEK KATILIM'!#REF!,2,FALSE))</f>
        <v>#REF!</v>
      </c>
      <c r="F17" s="10" t="str">
        <f>IFERROR(VLOOKUP(D17,'ERKEK KATILIM'!#REF!,3,0),"")</f>
        <v/>
      </c>
      <c r="G17" s="10" t="str">
        <f>IFERROR(VLOOKUP(E17,'ERKEK KATILIM'!#REF!,3,0),"")</f>
        <v/>
      </c>
      <c r="H17" s="11" t="str">
        <f t="shared" si="0"/>
        <v/>
      </c>
    </row>
    <row r="18" spans="1:8" x14ac:dyDescent="0.2">
      <c r="A18" s="2">
        <v>16</v>
      </c>
      <c r="B18" s="132">
        <v>238</v>
      </c>
      <c r="C18" s="132">
        <v>203</v>
      </c>
      <c r="D18" s="9" t="e">
        <f>IF(ISBLANK(B18),"",VLOOKUP(B18,'ERKEK KATILIM'!#REF!,2,FALSE))</f>
        <v>#REF!</v>
      </c>
      <c r="E18" s="9" t="e">
        <f>IF(ISBLANK(C18),"",VLOOKUP(C18,'ERKEK KATILIM'!#REF!,2,FALSE))</f>
        <v>#REF!</v>
      </c>
      <c r="F18" s="10" t="str">
        <f>IFERROR(VLOOKUP(D18,'ERKEK KATILIM'!#REF!,3,0),"")</f>
        <v/>
      </c>
      <c r="G18" s="10" t="str">
        <f>IFERROR(VLOOKUP(E18,'ERKEK KATILIM'!#REF!,3,0),"")</f>
        <v/>
      </c>
      <c r="H18" s="11" t="str">
        <f t="shared" si="0"/>
        <v/>
      </c>
    </row>
    <row r="19" spans="1:8" x14ac:dyDescent="0.2">
      <c r="A19" s="2">
        <v>17</v>
      </c>
      <c r="B19" s="132">
        <v>243</v>
      </c>
      <c r="C19" s="132">
        <v>244</v>
      </c>
      <c r="D19" s="9" t="e">
        <f>IF(ISBLANK(B19),"",VLOOKUP(B19,'ERKEK KATILIM'!#REF!,2,FALSE))</f>
        <v>#REF!</v>
      </c>
      <c r="E19" s="9" t="e">
        <f>IF(ISBLANK(C19),"",VLOOKUP(C19,'ERKEK KATILIM'!#REF!,2,FALSE))</f>
        <v>#REF!</v>
      </c>
      <c r="F19" s="10" t="str">
        <f>IFERROR(VLOOKUP(D19,'ERKEK KATILIM'!#REF!,3,0),"")</f>
        <v/>
      </c>
      <c r="G19" s="10" t="str">
        <f>IFERROR(VLOOKUP(E19,'ERKEK KATILIM'!#REF!,3,0),"")</f>
        <v/>
      </c>
      <c r="H19" s="11" t="str">
        <f t="shared" si="0"/>
        <v/>
      </c>
    </row>
    <row r="20" spans="1:8" x14ac:dyDescent="0.2">
      <c r="A20" s="2">
        <v>18</v>
      </c>
      <c r="B20" s="132">
        <v>245</v>
      </c>
      <c r="C20" s="132">
        <v>247</v>
      </c>
      <c r="D20" s="9" t="e">
        <f>IF(ISBLANK(B20),"",VLOOKUP(B20,'ERKEK KATILIM'!#REF!,2,FALSE))</f>
        <v>#REF!</v>
      </c>
      <c r="E20" s="9" t="e">
        <f>IF(ISBLANK(C20),"",VLOOKUP(C20,'ERKEK KATILIM'!#REF!,2,FALSE))</f>
        <v>#REF!</v>
      </c>
      <c r="F20" s="10" t="str">
        <f>IFERROR(VLOOKUP(D20,'ERKEK KATILIM'!#REF!,3,0),"")</f>
        <v/>
      </c>
      <c r="G20" s="10" t="str">
        <f>IFERROR(VLOOKUP(E20,'ERKEK KATILIM'!#REF!,3,0),"")</f>
        <v/>
      </c>
      <c r="H20" s="11" t="str">
        <f t="shared" si="0"/>
        <v/>
      </c>
    </row>
    <row r="21" spans="1:8" x14ac:dyDescent="0.2">
      <c r="A21" s="2">
        <v>19</v>
      </c>
      <c r="B21" s="132">
        <v>248</v>
      </c>
      <c r="C21" s="132">
        <v>249</v>
      </c>
      <c r="D21" s="9" t="e">
        <f>IF(ISBLANK(B21),"",VLOOKUP(B21,'ERKEK KATILIM'!#REF!,2,FALSE))</f>
        <v>#REF!</v>
      </c>
      <c r="E21" s="9" t="e">
        <f>IF(ISBLANK(C21),"",VLOOKUP(C21,'ERKEK KATILIM'!#REF!,2,FALSE))</f>
        <v>#REF!</v>
      </c>
      <c r="F21" s="10" t="str">
        <f>IFERROR(VLOOKUP(D21,'ERKEK KATILIM'!#REF!,3,0),"")</f>
        <v/>
      </c>
      <c r="G21" s="10" t="str">
        <f>IFERROR(VLOOKUP(E21,'ERKEK KATILIM'!#REF!,3,0),"")</f>
        <v/>
      </c>
      <c r="H21" s="11" t="str">
        <f t="shared" si="0"/>
        <v/>
      </c>
    </row>
    <row r="22" spans="1:8" x14ac:dyDescent="0.2">
      <c r="A22" s="2">
        <v>20</v>
      </c>
      <c r="B22" s="132">
        <v>250</v>
      </c>
      <c r="C22" s="132">
        <v>251</v>
      </c>
      <c r="D22" s="9" t="e">
        <f>IF(ISBLANK(B22),"",VLOOKUP(B22,'ERKEK KATILIM'!#REF!,2,FALSE))</f>
        <v>#REF!</v>
      </c>
      <c r="E22" s="9" t="e">
        <f>IF(ISBLANK(C22),"",VLOOKUP(C22,'ERKEK KATILIM'!#REF!,2,FALSE))</f>
        <v>#REF!</v>
      </c>
      <c r="F22" s="10" t="str">
        <f>IFERROR(VLOOKUP(D22,'ERKEK KATILIM'!#REF!,3,0),"")</f>
        <v/>
      </c>
      <c r="G22" s="10" t="str">
        <f>IFERROR(VLOOKUP(E22,'ERKEK KATILIM'!#REF!,3,0),"")</f>
        <v/>
      </c>
      <c r="H22" s="11" t="str">
        <f t="shared" si="0"/>
        <v/>
      </c>
    </row>
    <row r="23" spans="1:8" x14ac:dyDescent="0.2">
      <c r="A23" s="2">
        <v>21</v>
      </c>
      <c r="B23" s="132">
        <v>252</v>
      </c>
      <c r="C23" s="132">
        <v>255</v>
      </c>
      <c r="D23" s="9" t="e">
        <f>IF(ISBLANK(B23),"",VLOOKUP(B23,'ERKEK KATILIM'!#REF!,2,FALSE))</f>
        <v>#REF!</v>
      </c>
      <c r="E23" s="9" t="e">
        <f>IF(ISBLANK(C23),"",VLOOKUP(C23,'ERKEK KATILIM'!#REF!,2,FALSE))</f>
        <v>#REF!</v>
      </c>
      <c r="F23" s="10" t="str">
        <f>IFERROR(VLOOKUP(D23,'ERKEK KATILIM'!#REF!,3,0),"")</f>
        <v/>
      </c>
      <c r="G23" s="10" t="str">
        <f>IFERROR(VLOOKUP(E23,'ERKEK KATILIM'!#REF!,3,0),"")</f>
        <v/>
      </c>
      <c r="H23" s="11" t="str">
        <f t="shared" si="0"/>
        <v/>
      </c>
    </row>
    <row r="24" spans="1:8" x14ac:dyDescent="0.2">
      <c r="A24" s="2">
        <v>22</v>
      </c>
      <c r="B24" s="132">
        <v>253</v>
      </c>
      <c r="C24" s="132">
        <v>254</v>
      </c>
      <c r="D24" s="9" t="e">
        <f>IF(ISBLANK(B24),"",VLOOKUP(B24,'ERKEK KATILIM'!#REF!,2,FALSE))</f>
        <v>#REF!</v>
      </c>
      <c r="E24" s="9" t="e">
        <f>IF(ISBLANK(C24),"",VLOOKUP(C24,'ERKEK KATILIM'!#REF!,2,FALSE))</f>
        <v>#REF!</v>
      </c>
      <c r="F24" s="10" t="str">
        <f>IFERROR(VLOOKUP(D24,'ERKEK KATILIM'!#REF!,3,0),"")</f>
        <v/>
      </c>
      <c r="G24" s="10" t="str">
        <f>IFERROR(VLOOKUP(E24,'ERKEK KATILIM'!#REF!,3,0),"")</f>
        <v/>
      </c>
      <c r="H24" s="11" t="str">
        <f t="shared" si="0"/>
        <v/>
      </c>
    </row>
    <row r="25" spans="1:8" x14ac:dyDescent="0.2">
      <c r="A25" s="2">
        <v>23</v>
      </c>
      <c r="B25" s="132">
        <v>210</v>
      </c>
      <c r="C25" s="132">
        <v>263</v>
      </c>
      <c r="D25" s="9" t="e">
        <f>IF(ISBLANK(B25),"",VLOOKUP(B25,'ERKEK KATILIM'!#REF!,2,FALSE))</f>
        <v>#REF!</v>
      </c>
      <c r="E25" s="9" t="e">
        <f>IF(ISBLANK(C25),"",VLOOKUP(C25,'ERKEK KATILIM'!#REF!,2,FALSE))</f>
        <v>#REF!</v>
      </c>
      <c r="F25" s="10" t="str">
        <f>IFERROR(VLOOKUP(D25,'ERKEK KATILIM'!#REF!,3,0),"")</f>
        <v/>
      </c>
      <c r="G25" s="10" t="str">
        <f>IFERROR(VLOOKUP(E25,'ERKEK KATILIM'!#REF!,3,0),"")</f>
        <v/>
      </c>
      <c r="H25" s="11" t="str">
        <f t="shared" si="0"/>
        <v/>
      </c>
    </row>
    <row r="26" spans="1:8" x14ac:dyDescent="0.2">
      <c r="A26" s="2">
        <v>24</v>
      </c>
      <c r="B26" s="132">
        <v>268</v>
      </c>
      <c r="C26" s="132">
        <v>269</v>
      </c>
      <c r="D26" s="9" t="e">
        <f>IF(ISBLANK(B26),"",VLOOKUP(B26,'ERKEK KATILIM'!#REF!,2,FALSE))</f>
        <v>#REF!</v>
      </c>
      <c r="E26" s="9" t="e">
        <f>IF(ISBLANK(C26),"",VLOOKUP(C26,'ERKEK KATILIM'!#REF!,2,FALSE))</f>
        <v>#REF!</v>
      </c>
      <c r="F26" s="10" t="str">
        <f>IFERROR(VLOOKUP(D26,'ERKEK KATILIM'!#REF!,3,0),"")</f>
        <v/>
      </c>
      <c r="G26" s="10" t="str">
        <f>IFERROR(VLOOKUP(E26,'ERKEK KATILIM'!#REF!,3,0),"")</f>
        <v/>
      </c>
      <c r="H26" s="11" t="str">
        <f t="shared" si="0"/>
        <v/>
      </c>
    </row>
    <row r="27" spans="1:8" x14ac:dyDescent="0.2">
      <c r="A27" s="2">
        <v>25</v>
      </c>
      <c r="B27" s="132">
        <v>270</v>
      </c>
      <c r="C27" s="132">
        <v>271</v>
      </c>
      <c r="D27" s="9" t="e">
        <f>IF(ISBLANK(B27),"",VLOOKUP(B27,'ERKEK KATILIM'!#REF!,2,FALSE))</f>
        <v>#REF!</v>
      </c>
      <c r="E27" s="9" t="e">
        <f>IF(ISBLANK(C27),"",VLOOKUP(C27,'ERKEK KATILIM'!#REF!,2,FALSE))</f>
        <v>#REF!</v>
      </c>
      <c r="F27" s="10" t="str">
        <f>IFERROR(VLOOKUP(D27,'ERKEK KATILIM'!#REF!,3,0),"")</f>
        <v/>
      </c>
      <c r="G27" s="10" t="str">
        <f>IFERROR(VLOOKUP(E27,'ERKEK KATILIM'!#REF!,3,0),"")</f>
        <v/>
      </c>
      <c r="H27" s="11" t="str">
        <f t="shared" si="0"/>
        <v/>
      </c>
    </row>
    <row r="28" spans="1:8" x14ac:dyDescent="0.2">
      <c r="A28" s="2">
        <v>26</v>
      </c>
      <c r="B28" s="132">
        <v>265</v>
      </c>
      <c r="C28" s="132">
        <v>266</v>
      </c>
      <c r="D28" s="9" t="e">
        <f>IF(ISBLANK(B28),"",VLOOKUP(B28,'ERKEK KATILIM'!#REF!,2,FALSE))</f>
        <v>#REF!</v>
      </c>
      <c r="E28" s="9" t="e">
        <f>IF(ISBLANK(C28),"",VLOOKUP(C28,'ERKEK KATILIM'!#REF!,2,FALSE))</f>
        <v>#REF!</v>
      </c>
      <c r="F28" s="10" t="str">
        <f>IFERROR(VLOOKUP(D28,'ERKEK KATILIM'!#REF!,3,0),"")</f>
        <v/>
      </c>
      <c r="G28" s="10" t="str">
        <f>IFERROR(VLOOKUP(E28,'ERKEK KATILIM'!#REF!,3,0),"")</f>
        <v/>
      </c>
      <c r="H28" s="11" t="str">
        <f t="shared" si="0"/>
        <v/>
      </c>
    </row>
    <row r="29" spans="1:8" x14ac:dyDescent="0.2">
      <c r="A29" s="2">
        <v>27</v>
      </c>
      <c r="B29" s="132">
        <v>275</v>
      </c>
      <c r="C29" s="132">
        <v>277</v>
      </c>
      <c r="D29" s="9" t="e">
        <f>IF(ISBLANK(B29),"",VLOOKUP(B29,'ERKEK KATILIM'!#REF!,2,FALSE))</f>
        <v>#REF!</v>
      </c>
      <c r="E29" s="9" t="e">
        <f>IF(ISBLANK(C29),"",VLOOKUP(C29,'ERKEK KATILIM'!#REF!,2,FALSE))</f>
        <v>#REF!</v>
      </c>
      <c r="F29" s="10" t="str">
        <f>IFERROR(VLOOKUP(D29,'ERKEK KATILIM'!#REF!,3,0),"")</f>
        <v/>
      </c>
      <c r="G29" s="10" t="str">
        <f>IFERROR(VLOOKUP(E29,'ERKEK KATILIM'!#REF!,3,0),"")</f>
        <v/>
      </c>
      <c r="H29" s="11" t="str">
        <f t="shared" si="0"/>
        <v/>
      </c>
    </row>
    <row r="30" spans="1:8" x14ac:dyDescent="0.2">
      <c r="A30" s="2">
        <v>28</v>
      </c>
      <c r="B30" s="132">
        <v>273</v>
      </c>
      <c r="C30" s="132">
        <v>274</v>
      </c>
      <c r="D30" s="9" t="e">
        <f>IF(ISBLANK(B30),"",VLOOKUP(B30,'ERKEK KATILIM'!#REF!,2,FALSE))</f>
        <v>#REF!</v>
      </c>
      <c r="E30" s="9" t="e">
        <f>IF(ISBLANK(C30),"",VLOOKUP(C30,'ERKEK KATILIM'!#REF!,2,FALSE))</f>
        <v>#REF!</v>
      </c>
      <c r="F30" s="10" t="str">
        <f>IFERROR(VLOOKUP(D30,'ERKEK KATILIM'!#REF!,3,0),"")</f>
        <v/>
      </c>
      <c r="G30" s="10" t="str">
        <f>IFERROR(VLOOKUP(E30,'ERKEK KATILIM'!#REF!,3,0),"")</f>
        <v/>
      </c>
      <c r="H30" s="11" t="str">
        <f t="shared" si="0"/>
        <v/>
      </c>
    </row>
    <row r="31" spans="1:8" x14ac:dyDescent="0.2">
      <c r="A31" s="2">
        <v>29</v>
      </c>
      <c r="B31" s="132">
        <v>324</v>
      </c>
      <c r="C31" s="132">
        <v>276</v>
      </c>
      <c r="D31" s="9" t="e">
        <f>IF(ISBLANK(B31),"",VLOOKUP(B31,'ERKEK KATILIM'!#REF!,2,FALSE))</f>
        <v>#REF!</v>
      </c>
      <c r="E31" s="9" t="e">
        <f>IF(ISBLANK(C31),"",VLOOKUP(C31,'ERKEK KATILIM'!#REF!,2,FALSE))</f>
        <v>#REF!</v>
      </c>
      <c r="F31" s="10" t="str">
        <f>IFERROR(VLOOKUP(D31,'ERKEK KATILIM'!#REF!,3,0),"")</f>
        <v/>
      </c>
      <c r="G31" s="10" t="str">
        <f>IFERROR(VLOOKUP(E31,'ERKEK KATILIM'!#REF!,3,0),"")</f>
        <v/>
      </c>
      <c r="H31" s="11" t="str">
        <f t="shared" si="0"/>
        <v/>
      </c>
    </row>
    <row r="32" spans="1:8" x14ac:dyDescent="0.2">
      <c r="A32" s="2">
        <v>30</v>
      </c>
      <c r="B32" s="132">
        <v>290</v>
      </c>
      <c r="C32" s="132">
        <v>291</v>
      </c>
      <c r="D32" s="9" t="e">
        <f>IF(ISBLANK(B32),"",VLOOKUP(B32,'ERKEK KATILIM'!#REF!,2,FALSE))</f>
        <v>#REF!</v>
      </c>
      <c r="E32" s="9" t="e">
        <f>IF(ISBLANK(C32),"",VLOOKUP(C32,'ERKEK KATILIM'!#REF!,2,FALSE))</f>
        <v>#REF!</v>
      </c>
      <c r="F32" s="10" t="str">
        <f>IFERROR(VLOOKUP(D32,'ERKEK KATILIM'!#REF!,3,0),"")</f>
        <v/>
      </c>
      <c r="G32" s="10" t="str">
        <f>IFERROR(VLOOKUP(E32,'ERKEK KATILIM'!#REF!,3,0),"")</f>
        <v/>
      </c>
      <c r="H32" s="11" t="str">
        <f t="shared" si="0"/>
        <v/>
      </c>
    </row>
    <row r="33" spans="1:8" x14ac:dyDescent="0.2">
      <c r="A33" s="2">
        <v>31</v>
      </c>
      <c r="B33" s="132">
        <v>292</v>
      </c>
      <c r="C33" s="132">
        <v>293</v>
      </c>
      <c r="D33" s="9" t="e">
        <f>IF(ISBLANK(B33),"",VLOOKUP(B33,'ERKEK KATILIM'!#REF!,2,FALSE))</f>
        <v>#REF!</v>
      </c>
      <c r="E33" s="9" t="e">
        <f>IF(ISBLANK(C33),"",VLOOKUP(C33,'ERKEK KATILIM'!#REF!,2,FALSE))</f>
        <v>#REF!</v>
      </c>
      <c r="F33" s="10" t="str">
        <f>IFERROR(VLOOKUP(D33,'ERKEK KATILIM'!#REF!,3,0),"")</f>
        <v/>
      </c>
      <c r="G33" s="10" t="str">
        <f>IFERROR(VLOOKUP(E33,'ERKEK KATILIM'!#REF!,3,0),"")</f>
        <v/>
      </c>
      <c r="H33" s="11" t="str">
        <f t="shared" si="0"/>
        <v/>
      </c>
    </row>
    <row r="34" spans="1:8" x14ac:dyDescent="0.2">
      <c r="A34" s="2">
        <v>32</v>
      </c>
      <c r="B34" s="132">
        <v>212</v>
      </c>
      <c r="C34" s="132">
        <v>262</v>
      </c>
      <c r="D34" s="9" t="e">
        <f>IF(ISBLANK(B34),"",VLOOKUP(B34,'ERKEK KATILIM'!#REF!,2,FALSE))</f>
        <v>#REF!</v>
      </c>
      <c r="E34" s="9" t="e">
        <f>IF(ISBLANK(C34),"",VLOOKUP(C34,'ERKEK KATILIM'!#REF!,2,FALSE))</f>
        <v>#REF!</v>
      </c>
      <c r="F34" s="10" t="str">
        <f>IFERROR(VLOOKUP(D34,'ERKEK KATILIM'!#REF!,3,0),"")</f>
        <v/>
      </c>
      <c r="G34" s="10" t="str">
        <f>IFERROR(VLOOKUP(E34,'ERKEK KATILIM'!#REF!,3,0),"")</f>
        <v/>
      </c>
      <c r="H34" s="11" t="str">
        <f t="shared" si="0"/>
        <v/>
      </c>
    </row>
    <row r="35" spans="1:8" x14ac:dyDescent="0.2">
      <c r="A35" s="2">
        <v>33</v>
      </c>
      <c r="B35" s="132">
        <v>202</v>
      </c>
      <c r="C35" s="132">
        <v>213</v>
      </c>
      <c r="D35" s="9" t="e">
        <f>IF(ISBLANK(B35),"",VLOOKUP(B35,'ERKEK KATILIM'!#REF!,2,FALSE))</f>
        <v>#REF!</v>
      </c>
      <c r="E35" s="9" t="e">
        <f>IF(ISBLANK(C35),"",VLOOKUP(C35,'ERKEK KATILIM'!#REF!,2,FALSE))</f>
        <v>#REF!</v>
      </c>
      <c r="F35" s="10" t="str">
        <f>IFERROR(VLOOKUP(D35,'ERKEK KATILIM'!#REF!,3,0),"")</f>
        <v/>
      </c>
      <c r="G35" s="10" t="str">
        <f>IFERROR(VLOOKUP(E35,'ERKEK KATILIM'!#REF!,3,0),"")</f>
        <v/>
      </c>
      <c r="H35" s="11" t="str">
        <f t="shared" ref="H35:H57" si="1">IF(SUM(F35:G35)&lt;=0,"",IFERROR(SUM(F35:G35,0),""))</f>
        <v/>
      </c>
    </row>
    <row r="36" spans="1:8" x14ac:dyDescent="0.2">
      <c r="A36" s="2">
        <v>34</v>
      </c>
      <c r="B36" s="132">
        <v>294</v>
      </c>
      <c r="C36" s="132">
        <v>311</v>
      </c>
      <c r="D36" s="9" t="e">
        <f>IF(ISBLANK(B36),"",VLOOKUP(B36,'ERKEK KATILIM'!#REF!,2,FALSE))</f>
        <v>#REF!</v>
      </c>
      <c r="E36" s="9" t="e">
        <f>IF(ISBLANK(C36),"",VLOOKUP(C36,'ERKEK KATILIM'!#REF!,2,FALSE))</f>
        <v>#REF!</v>
      </c>
      <c r="F36" s="10" t="str">
        <f>IFERROR(VLOOKUP(D36,'ERKEK KATILIM'!#REF!,3,0),"")</f>
        <v/>
      </c>
      <c r="G36" s="10" t="str">
        <f>IFERROR(VLOOKUP(E36,'ERKEK KATILIM'!#REF!,3,0),"")</f>
        <v/>
      </c>
      <c r="H36" s="11" t="str">
        <f t="shared" si="1"/>
        <v/>
      </c>
    </row>
    <row r="37" spans="1:8" x14ac:dyDescent="0.2">
      <c r="A37" s="2">
        <v>35</v>
      </c>
      <c r="B37" s="132">
        <v>295</v>
      </c>
      <c r="C37" s="132">
        <v>297</v>
      </c>
      <c r="D37" s="9" t="e">
        <f>IF(ISBLANK(B37),"",VLOOKUP(B37,'ERKEK KATILIM'!#REF!,2,FALSE))</f>
        <v>#REF!</v>
      </c>
      <c r="E37" s="9" t="e">
        <f>IF(ISBLANK(C37),"",VLOOKUP(C37,'ERKEK KATILIM'!#REF!,2,FALSE))</f>
        <v>#REF!</v>
      </c>
      <c r="F37" s="10" t="str">
        <f>IFERROR(VLOOKUP(D37,'ERKEK KATILIM'!#REF!,3,0),"")</f>
        <v/>
      </c>
      <c r="G37" s="10" t="str">
        <f>IFERROR(VLOOKUP(E37,'ERKEK KATILIM'!#REF!,3,0),"")</f>
        <v/>
      </c>
      <c r="H37" s="11" t="str">
        <f t="shared" si="1"/>
        <v/>
      </c>
    </row>
    <row r="38" spans="1:8" x14ac:dyDescent="0.2">
      <c r="A38" s="2">
        <v>36</v>
      </c>
      <c r="B38" s="132">
        <v>298</v>
      </c>
      <c r="C38" s="132">
        <v>299</v>
      </c>
      <c r="D38" s="9" t="e">
        <f>IF(ISBLANK(B38),"",VLOOKUP(B38,'ERKEK KATILIM'!#REF!,2,FALSE))</f>
        <v>#REF!</v>
      </c>
      <c r="E38" s="9" t="e">
        <f>IF(ISBLANK(C38),"",VLOOKUP(C38,'ERKEK KATILIM'!#REF!,2,FALSE))</f>
        <v>#REF!</v>
      </c>
      <c r="F38" s="10" t="str">
        <f>IFERROR(VLOOKUP(D38,'ERKEK KATILIM'!#REF!,3,0),"")</f>
        <v/>
      </c>
      <c r="G38" s="10" t="str">
        <f>IFERROR(VLOOKUP(E38,'ERKEK KATILIM'!#REF!,3,0),"")</f>
        <v/>
      </c>
      <c r="H38" s="11" t="str">
        <f t="shared" si="1"/>
        <v/>
      </c>
    </row>
    <row r="39" spans="1:8" x14ac:dyDescent="0.2">
      <c r="A39" s="2">
        <v>37</v>
      </c>
      <c r="B39" s="132">
        <v>300</v>
      </c>
      <c r="C39" s="132">
        <v>301</v>
      </c>
      <c r="D39" s="9" t="e">
        <f>IF(ISBLANK(B39),"",VLOOKUP(B39,'ERKEK KATILIM'!#REF!,2,FALSE))</f>
        <v>#REF!</v>
      </c>
      <c r="E39" s="9" t="e">
        <f>IF(ISBLANK(C39),"",VLOOKUP(C39,'ERKEK KATILIM'!#REF!,2,FALSE))</f>
        <v>#REF!</v>
      </c>
      <c r="F39" s="10" t="str">
        <f>IFERROR(VLOOKUP(D39,'ERKEK KATILIM'!#REF!,3,0),"")</f>
        <v/>
      </c>
      <c r="G39" s="10" t="str">
        <f>IFERROR(VLOOKUP(E39,'ERKEK KATILIM'!#REF!,3,0),"")</f>
        <v/>
      </c>
      <c r="H39" s="11" t="str">
        <f t="shared" si="1"/>
        <v/>
      </c>
    </row>
    <row r="40" spans="1:8" x14ac:dyDescent="0.2">
      <c r="A40" s="2">
        <v>38</v>
      </c>
      <c r="B40" s="132">
        <v>302</v>
      </c>
      <c r="C40" s="132">
        <v>304</v>
      </c>
      <c r="D40" s="9" t="e">
        <f>IF(ISBLANK(B40),"",VLOOKUP(B40,'ERKEK KATILIM'!#REF!,2,FALSE))</f>
        <v>#REF!</v>
      </c>
      <c r="E40" s="9" t="e">
        <f>IF(ISBLANK(C40),"",VLOOKUP(C40,'ERKEK KATILIM'!#REF!,2,FALSE))</f>
        <v>#REF!</v>
      </c>
      <c r="F40" s="10" t="str">
        <f>IFERROR(VLOOKUP(D40,'ERKEK KATILIM'!#REF!,3,0),"")</f>
        <v/>
      </c>
      <c r="G40" s="10" t="str">
        <f>IFERROR(VLOOKUP(E40,'ERKEK KATILIM'!#REF!,3,0),"")</f>
        <v/>
      </c>
      <c r="H40" s="11" t="str">
        <f t="shared" si="1"/>
        <v/>
      </c>
    </row>
    <row r="41" spans="1:8" x14ac:dyDescent="0.2">
      <c r="A41" s="2">
        <v>39</v>
      </c>
      <c r="B41" s="132">
        <v>303</v>
      </c>
      <c r="C41" s="132">
        <v>326</v>
      </c>
      <c r="D41" s="9" t="e">
        <f>IF(ISBLANK(B41),"",VLOOKUP(B41,'ERKEK KATILIM'!#REF!,2,FALSE))</f>
        <v>#REF!</v>
      </c>
      <c r="E41" s="9" t="e">
        <f>IF(ISBLANK(C41),"",VLOOKUP(C41,'ERKEK KATILIM'!#REF!,2,FALSE))</f>
        <v>#REF!</v>
      </c>
      <c r="F41" s="10" t="str">
        <f>IFERROR(VLOOKUP(D41,'ERKEK KATILIM'!#REF!,3,0),"")</f>
        <v/>
      </c>
      <c r="G41" s="10" t="str">
        <f>IFERROR(VLOOKUP(E41,'ERKEK KATILIM'!#REF!,3,0),"")</f>
        <v/>
      </c>
      <c r="H41" s="11" t="str">
        <f t="shared" si="1"/>
        <v/>
      </c>
    </row>
    <row r="42" spans="1:8" x14ac:dyDescent="0.2">
      <c r="A42" s="2">
        <v>40</v>
      </c>
      <c r="B42" s="132">
        <v>305</v>
      </c>
      <c r="C42" s="132">
        <v>306</v>
      </c>
      <c r="D42" s="9" t="e">
        <f>IF(ISBLANK(B42),"",VLOOKUP(B42,'ERKEK KATILIM'!#REF!,2,FALSE))</f>
        <v>#REF!</v>
      </c>
      <c r="E42" s="9" t="e">
        <f>IF(ISBLANK(C42),"",VLOOKUP(C42,'ERKEK KATILIM'!#REF!,2,FALSE))</f>
        <v>#REF!</v>
      </c>
      <c r="F42" s="10" t="str">
        <f>IFERROR(VLOOKUP(D42,'ERKEK KATILIM'!#REF!,3,0),"")</f>
        <v/>
      </c>
      <c r="G42" s="10" t="str">
        <f>IFERROR(VLOOKUP(E42,'ERKEK KATILIM'!#REF!,3,0),"")</f>
        <v/>
      </c>
      <c r="H42" s="11" t="str">
        <f t="shared" si="1"/>
        <v/>
      </c>
    </row>
    <row r="43" spans="1:8" x14ac:dyDescent="0.2">
      <c r="A43" s="2">
        <v>41</v>
      </c>
      <c r="B43" s="132">
        <v>309</v>
      </c>
      <c r="C43" s="132">
        <v>310</v>
      </c>
      <c r="D43" s="9" t="e">
        <f>IF(ISBLANK(B43),"",VLOOKUP(B43,'ERKEK KATILIM'!#REF!,2,FALSE))</f>
        <v>#REF!</v>
      </c>
      <c r="E43" s="9" t="e">
        <f>IF(ISBLANK(C43),"",VLOOKUP(C43,'ERKEK KATILIM'!#REF!,2,FALSE))</f>
        <v>#REF!</v>
      </c>
      <c r="F43" s="10" t="str">
        <f>IFERROR(VLOOKUP(D43,'ERKEK KATILIM'!#REF!,3,0),"")</f>
        <v/>
      </c>
      <c r="G43" s="10" t="str">
        <f>IFERROR(VLOOKUP(E43,'ERKEK KATILIM'!#REF!,3,0),"")</f>
        <v/>
      </c>
      <c r="H43" s="11" t="str">
        <f t="shared" si="1"/>
        <v/>
      </c>
    </row>
    <row r="44" spans="1:8" x14ac:dyDescent="0.2">
      <c r="A44" s="2">
        <v>42</v>
      </c>
      <c r="B44" s="132">
        <v>296</v>
      </c>
      <c r="C44" s="132">
        <v>308</v>
      </c>
      <c r="D44" s="9" t="e">
        <f>IF(ISBLANK(B44),"",VLOOKUP(B44,'ERKEK KATILIM'!#REF!,2,FALSE))</f>
        <v>#REF!</v>
      </c>
      <c r="E44" s="9" t="e">
        <f>IF(ISBLANK(C44),"",VLOOKUP(C44,'ERKEK KATILIM'!#REF!,2,FALSE))</f>
        <v>#REF!</v>
      </c>
      <c r="F44" s="10" t="str">
        <f>IFERROR(VLOOKUP(D44,'ERKEK KATILIM'!#REF!,3,0),"")</f>
        <v/>
      </c>
      <c r="G44" s="10" t="str">
        <f>IFERROR(VLOOKUP(E44,'ERKEK KATILIM'!#REF!,3,0),"")</f>
        <v/>
      </c>
      <c r="H44" s="11" t="str">
        <f t="shared" si="1"/>
        <v/>
      </c>
    </row>
    <row r="45" spans="1:8" x14ac:dyDescent="0.2">
      <c r="A45" s="2">
        <v>43</v>
      </c>
      <c r="B45" s="132">
        <v>307</v>
      </c>
      <c r="C45" s="132">
        <v>201</v>
      </c>
      <c r="D45" s="9" t="e">
        <f>IF(ISBLANK(B45),"",VLOOKUP(B45,'ERKEK KATILIM'!#REF!,2,FALSE))</f>
        <v>#REF!</v>
      </c>
      <c r="E45" s="9" t="e">
        <f>IF(ISBLANK(C45),"",VLOOKUP(C45,'ERKEK KATILIM'!#REF!,2,FALSE))</f>
        <v>#REF!</v>
      </c>
      <c r="F45" s="10" t="str">
        <f>IFERROR(VLOOKUP(D45,'ERKEK KATILIM'!#REF!,3,0),"")</f>
        <v/>
      </c>
      <c r="G45" s="10" t="str">
        <f>IFERROR(VLOOKUP(E45,'ERKEK KATILIM'!#REF!,3,0),"")</f>
        <v/>
      </c>
      <c r="H45" s="11" t="str">
        <f t="shared" si="1"/>
        <v/>
      </c>
    </row>
    <row r="46" spans="1:8" x14ac:dyDescent="0.2">
      <c r="A46" s="2">
        <v>44</v>
      </c>
      <c r="B46" s="132">
        <v>312</v>
      </c>
      <c r="C46" s="132">
        <v>314</v>
      </c>
      <c r="D46" s="9" t="e">
        <f>IF(ISBLANK(B46),"",VLOOKUP(B46,'ERKEK KATILIM'!#REF!,2,FALSE))</f>
        <v>#REF!</v>
      </c>
      <c r="E46" s="9" t="e">
        <f>IF(ISBLANK(C46),"",VLOOKUP(C46,'ERKEK KATILIM'!#REF!,2,FALSE))</f>
        <v>#REF!</v>
      </c>
      <c r="F46" s="10" t="str">
        <f>IFERROR(VLOOKUP(D46,'ERKEK KATILIM'!#REF!,3,0),"")</f>
        <v/>
      </c>
      <c r="G46" s="10" t="str">
        <f>IFERROR(VLOOKUP(E46,'ERKEK KATILIM'!#REF!,3,0),"")</f>
        <v/>
      </c>
      <c r="H46" s="11" t="str">
        <f t="shared" si="1"/>
        <v/>
      </c>
    </row>
    <row r="47" spans="1:8" x14ac:dyDescent="0.2">
      <c r="A47" s="2">
        <v>45</v>
      </c>
      <c r="B47" s="132">
        <v>284</v>
      </c>
      <c r="C47" s="132">
        <v>285</v>
      </c>
      <c r="D47" s="9" t="e">
        <f>IF(ISBLANK(B47),"",VLOOKUP(B47,'ERKEK KATILIM'!#REF!,2,FALSE))</f>
        <v>#REF!</v>
      </c>
      <c r="E47" s="9" t="e">
        <f>IF(ISBLANK(C47),"",VLOOKUP(C47,'ERKEK KATILIM'!#REF!,2,FALSE))</f>
        <v>#REF!</v>
      </c>
      <c r="F47" s="10" t="str">
        <f>IFERROR(VLOOKUP(D47,'ERKEK KATILIM'!#REF!,3,0),"")</f>
        <v/>
      </c>
      <c r="G47" s="10" t="str">
        <f>IFERROR(VLOOKUP(E47,'ERKEK KATILIM'!#REF!,3,0),"")</f>
        <v/>
      </c>
      <c r="H47" s="11" t="str">
        <f t="shared" si="1"/>
        <v/>
      </c>
    </row>
    <row r="48" spans="1:8" x14ac:dyDescent="0.2">
      <c r="A48" s="2">
        <v>46</v>
      </c>
      <c r="B48" s="132">
        <v>313</v>
      </c>
      <c r="C48" s="132">
        <v>316</v>
      </c>
      <c r="D48" s="9" t="e">
        <f>IF(ISBLANK(B48),"",VLOOKUP(B48,'ERKEK KATILIM'!#REF!,2,FALSE))</f>
        <v>#REF!</v>
      </c>
      <c r="E48" s="9" t="e">
        <f>IF(ISBLANK(C48),"",VLOOKUP(C48,'ERKEK KATILIM'!#REF!,2,FALSE))</f>
        <v>#REF!</v>
      </c>
      <c r="F48" s="10" t="str">
        <f>IFERROR(VLOOKUP(D48,'ERKEK KATILIM'!#REF!,3,0),"")</f>
        <v/>
      </c>
      <c r="G48" s="10" t="str">
        <f>IFERROR(VLOOKUP(E48,'ERKEK KATILIM'!#REF!,3,0),"")</f>
        <v/>
      </c>
      <c r="H48" s="11" t="str">
        <f t="shared" si="1"/>
        <v/>
      </c>
    </row>
    <row r="49" spans="1:8" x14ac:dyDescent="0.2">
      <c r="A49" s="2">
        <v>47</v>
      </c>
      <c r="B49" s="132">
        <v>320</v>
      </c>
      <c r="C49" s="132">
        <v>323</v>
      </c>
      <c r="D49" s="9" t="e">
        <f>IF(ISBLANK(B49),"",VLOOKUP(B49,'ERKEK KATILIM'!#REF!,2,FALSE))</f>
        <v>#REF!</v>
      </c>
      <c r="E49" s="9" t="e">
        <f>IF(ISBLANK(C49),"",VLOOKUP(C49,'ERKEK KATILIM'!#REF!,2,FALSE))</f>
        <v>#REF!</v>
      </c>
      <c r="F49" s="10" t="str">
        <f>IFERROR(VLOOKUP(D49,'ERKEK KATILIM'!#REF!,3,0),"")</f>
        <v/>
      </c>
      <c r="G49" s="10" t="str">
        <f>IFERROR(VLOOKUP(E49,'ERKEK KATILIM'!#REF!,3,0),"")</f>
        <v/>
      </c>
      <c r="H49" s="11" t="str">
        <f t="shared" si="1"/>
        <v/>
      </c>
    </row>
    <row r="50" spans="1:8" x14ac:dyDescent="0.2">
      <c r="A50" s="2">
        <v>48</v>
      </c>
      <c r="B50" s="132">
        <v>264</v>
      </c>
      <c r="C50" s="132">
        <v>325</v>
      </c>
      <c r="D50" s="9" t="e">
        <f>IF(ISBLANK(B50),"",VLOOKUP(B50,'ERKEK KATILIM'!#REF!,2,FALSE))</f>
        <v>#REF!</v>
      </c>
      <c r="E50" s="9" t="e">
        <f>IF(ISBLANK(C50),"",VLOOKUP(C50,'ERKEK KATILIM'!#REF!,2,FALSE))</f>
        <v>#REF!</v>
      </c>
      <c r="F50" s="10" t="str">
        <f>IFERROR(VLOOKUP(D50,'ERKEK KATILIM'!#REF!,3,0),"")</f>
        <v/>
      </c>
      <c r="G50" s="10" t="str">
        <f>IFERROR(VLOOKUP(E50,'ERKEK KATILIM'!#REF!,3,0),"")</f>
        <v/>
      </c>
      <c r="H50" s="11" t="str">
        <f t="shared" si="1"/>
        <v/>
      </c>
    </row>
    <row r="51" spans="1:8" x14ac:dyDescent="0.2">
      <c r="A51" s="2">
        <v>49</v>
      </c>
      <c r="B51" s="132">
        <v>282</v>
      </c>
      <c r="C51" s="132">
        <v>283</v>
      </c>
      <c r="D51" s="9" t="e">
        <f>IF(ISBLANK(B51),"",VLOOKUP(B51,'ERKEK KATILIM'!#REF!,2,FALSE))</f>
        <v>#REF!</v>
      </c>
      <c r="E51" s="9" t="e">
        <f>IF(ISBLANK(C51),"",VLOOKUP(C51,'ERKEK KATILIM'!#REF!,2,FALSE))</f>
        <v>#REF!</v>
      </c>
      <c r="F51" s="10" t="str">
        <f>IFERROR(VLOOKUP(D51,'ERKEK KATILIM'!#REF!,3,0),"")</f>
        <v/>
      </c>
      <c r="G51" s="10" t="str">
        <f>IFERROR(VLOOKUP(E51,'ERKEK KATILIM'!#REF!,3,0),"")</f>
        <v/>
      </c>
      <c r="H51" s="11" t="str">
        <f t="shared" si="1"/>
        <v/>
      </c>
    </row>
    <row r="52" spans="1:8" x14ac:dyDescent="0.2">
      <c r="A52" s="2">
        <v>50</v>
      </c>
      <c r="B52" s="132">
        <v>287</v>
      </c>
      <c r="C52" s="132">
        <v>289</v>
      </c>
      <c r="D52" s="9" t="e">
        <f>IF(ISBLANK(B52),"",VLOOKUP(B52,'ERKEK KATILIM'!#REF!,2,FALSE))</f>
        <v>#REF!</v>
      </c>
      <c r="E52" s="9" t="e">
        <f>IF(ISBLANK(C52),"",VLOOKUP(C52,'ERKEK KATILIM'!#REF!,2,FALSE))</f>
        <v>#REF!</v>
      </c>
      <c r="F52" s="10" t="str">
        <f>IFERROR(VLOOKUP(D52,'ERKEK KATILIM'!#REF!,3,0),"")</f>
        <v/>
      </c>
      <c r="G52" s="10" t="str">
        <f>IFERROR(VLOOKUP(E52,'ERKEK KATILIM'!#REF!,3,0),"")</f>
        <v/>
      </c>
      <c r="H52" s="11" t="str">
        <f t="shared" si="1"/>
        <v/>
      </c>
    </row>
    <row r="53" spans="1:8" x14ac:dyDescent="0.2">
      <c r="A53" s="2">
        <v>51</v>
      </c>
      <c r="B53" s="132">
        <v>286</v>
      </c>
      <c r="C53" s="132">
        <v>288</v>
      </c>
      <c r="D53" s="9" t="e">
        <f>IF(ISBLANK(B53),"",VLOOKUP(B53,'ERKEK KATILIM'!#REF!,2,FALSE))</f>
        <v>#REF!</v>
      </c>
      <c r="E53" s="9" t="e">
        <f>IF(ISBLANK(C53),"",VLOOKUP(C53,'ERKEK KATILIM'!#REF!,2,FALSE))</f>
        <v>#REF!</v>
      </c>
      <c r="F53" s="10" t="str">
        <f>IFERROR(VLOOKUP(D53,'ERKEK KATILIM'!#REF!,3,0),"")</f>
        <v/>
      </c>
      <c r="G53" s="10" t="str">
        <f>IFERROR(VLOOKUP(E53,'ERKEK KATILIM'!#REF!,3,0),"")</f>
        <v/>
      </c>
      <c r="H53" s="11" t="str">
        <f t="shared" si="1"/>
        <v/>
      </c>
    </row>
    <row r="54" spans="1:8" x14ac:dyDescent="0.2">
      <c r="A54" s="2">
        <v>52</v>
      </c>
      <c r="B54" s="132">
        <v>278</v>
      </c>
      <c r="C54" s="132">
        <v>329</v>
      </c>
      <c r="D54" s="9" t="e">
        <f>IF(ISBLANK(B54),"",VLOOKUP(B54,'ERKEK KATILIM'!#REF!,2,FALSE))</f>
        <v>#REF!</v>
      </c>
      <c r="E54" s="9" t="e">
        <f>IF(ISBLANK(C54),"",VLOOKUP(C54,'ERKEK KATILIM'!#REF!,2,FALSE))</f>
        <v>#REF!</v>
      </c>
      <c r="F54" s="10" t="str">
        <f>IFERROR(VLOOKUP(D54,'ERKEK KATILIM'!#REF!,3,0),"")</f>
        <v/>
      </c>
      <c r="G54" s="10" t="str">
        <f>IFERROR(VLOOKUP(E54,'ERKEK KATILIM'!#REF!,3,0),"")</f>
        <v/>
      </c>
      <c r="H54" s="11" t="str">
        <f t="shared" si="1"/>
        <v/>
      </c>
    </row>
    <row r="55" spans="1:8" x14ac:dyDescent="0.2">
      <c r="A55" s="2">
        <v>53</v>
      </c>
      <c r="B55" s="132">
        <v>327</v>
      </c>
      <c r="C55" s="132">
        <v>333</v>
      </c>
      <c r="D55" s="9" t="e">
        <f>IF(ISBLANK(B55),"",VLOOKUP(B55,'ERKEK KATILIM'!#REF!,2,FALSE))</f>
        <v>#REF!</v>
      </c>
      <c r="E55" s="9" t="e">
        <f>IF(ISBLANK(C55),"",VLOOKUP(C55,'ERKEK KATILIM'!#REF!,2,FALSE))</f>
        <v>#REF!</v>
      </c>
      <c r="F55" s="10" t="str">
        <f>IFERROR(VLOOKUP(D55,'ERKEK KATILIM'!#REF!,3,0),"")</f>
        <v/>
      </c>
      <c r="G55" s="10" t="str">
        <f>IFERROR(VLOOKUP(E55,'ERKEK KATILIM'!#REF!,3,0),"")</f>
        <v/>
      </c>
      <c r="H55" s="11" t="str">
        <f t="shared" si="1"/>
        <v/>
      </c>
    </row>
    <row r="56" spans="1:8" x14ac:dyDescent="0.2">
      <c r="A56" s="2">
        <v>54</v>
      </c>
      <c r="B56" s="132">
        <v>328</v>
      </c>
      <c r="C56" s="132">
        <v>335</v>
      </c>
      <c r="D56" s="9" t="e">
        <f>IF(ISBLANK(B56),"",VLOOKUP(B56,'ERKEK KATILIM'!#REF!,2,FALSE))</f>
        <v>#REF!</v>
      </c>
      <c r="E56" s="9" t="e">
        <f>IF(ISBLANK(C56),"",VLOOKUP(C56,'ERKEK KATILIM'!#REF!,2,FALSE))</f>
        <v>#REF!</v>
      </c>
      <c r="F56" s="10" t="str">
        <f>IFERROR(VLOOKUP(D56,'ERKEK KATILIM'!#REF!,3,0),"")</f>
        <v/>
      </c>
      <c r="G56" s="10" t="str">
        <f>IFERROR(VLOOKUP(E56,'ERKEK KATILIM'!#REF!,3,0),"")</f>
        <v/>
      </c>
      <c r="H56" s="11" t="str">
        <f t="shared" si="1"/>
        <v/>
      </c>
    </row>
    <row r="57" spans="1:8" x14ac:dyDescent="0.2">
      <c r="A57" s="2">
        <v>55</v>
      </c>
      <c r="B57" s="132">
        <v>330</v>
      </c>
      <c r="C57" s="132">
        <v>331</v>
      </c>
      <c r="D57" s="9" t="e">
        <f>IF(ISBLANK(B57),"",VLOOKUP(B57,'ERKEK KATILIM'!#REF!,2,FALSE))</f>
        <v>#REF!</v>
      </c>
      <c r="E57" s="9" t="e">
        <f>IF(ISBLANK(C57),"",VLOOKUP(C57,'ERKEK KATILIM'!#REF!,2,FALSE))</f>
        <v>#REF!</v>
      </c>
      <c r="F57" s="10" t="str">
        <f>IFERROR(VLOOKUP(D57,'ERKEK KATILIM'!#REF!,3,0),"")</f>
        <v/>
      </c>
      <c r="G57" s="10" t="str">
        <f>IFERROR(VLOOKUP(E57,'ERKEK KATILIM'!#REF!,3,0),"")</f>
        <v/>
      </c>
      <c r="H57" s="11" t="str">
        <f t="shared" si="1"/>
        <v/>
      </c>
    </row>
    <row r="58" spans="1:8" x14ac:dyDescent="0.2">
      <c r="A58" s="2">
        <v>56</v>
      </c>
      <c r="B58" s="132">
        <v>332</v>
      </c>
      <c r="C58" s="132">
        <v>334</v>
      </c>
      <c r="D58" s="9" t="e">
        <f>IF(ISBLANK(B58),"",VLOOKUP(B58,'ERKEK KATILIM'!#REF!,2,FALSE))</f>
        <v>#REF!</v>
      </c>
      <c r="E58" s="9" t="e">
        <f>IF(ISBLANK(C58),"",VLOOKUP(C58,'ERKEK KATILIM'!#REF!,2,FALSE))</f>
        <v>#REF!</v>
      </c>
      <c r="F58" s="10" t="str">
        <f>IFERROR(VLOOKUP(D58,'ERKEK KATILIM'!#REF!,3,0),"")</f>
        <v/>
      </c>
      <c r="G58" s="10" t="str">
        <f>IFERROR(VLOOKUP(E58,'ERKEK KATILIM'!#REF!,3,0),"")</f>
        <v/>
      </c>
      <c r="H58" s="11" t="str">
        <f t="shared" ref="H58:H63" si="2">IF(SUM(F58:G58)&lt;=0,"",IFERROR(SUM(F58:G58,0),""))</f>
        <v/>
      </c>
    </row>
    <row r="59" spans="1:8" x14ac:dyDescent="0.2">
      <c r="A59" s="17">
        <v>57</v>
      </c>
      <c r="B59" s="132">
        <v>336</v>
      </c>
      <c r="C59" s="132">
        <v>337</v>
      </c>
      <c r="D59" s="9" t="e">
        <f>IF(ISBLANK(B59),"",VLOOKUP(B59,'ERKEK KATILIM'!#REF!,2,FALSE))</f>
        <v>#REF!</v>
      </c>
      <c r="E59" s="9" t="e">
        <f>IF(ISBLANK(C59),"",VLOOKUP(C59,'ERKEK KATILIM'!#REF!,2,FALSE))</f>
        <v>#REF!</v>
      </c>
      <c r="F59" s="10" t="str">
        <f>IFERROR(VLOOKUP(D59,'ERKEK KATILIM'!#REF!,3,0),"")</f>
        <v/>
      </c>
      <c r="G59" s="10" t="str">
        <f>IFERROR(VLOOKUP(E59,'ERKEK KATILIM'!#REF!,3,0),"")</f>
        <v/>
      </c>
      <c r="H59" s="11" t="str">
        <f t="shared" si="2"/>
        <v/>
      </c>
    </row>
    <row r="60" spans="1:8" x14ac:dyDescent="0.2">
      <c r="A60" s="17">
        <v>58</v>
      </c>
      <c r="B60" s="132">
        <v>318</v>
      </c>
      <c r="C60" s="132">
        <v>338</v>
      </c>
      <c r="D60" s="9" t="e">
        <f>IF(ISBLANK(B60),"",VLOOKUP(B60,'ERKEK KATILIM'!#REF!,2,FALSE))</f>
        <v>#REF!</v>
      </c>
      <c r="E60" s="9" t="e">
        <f>IF(ISBLANK(C60),"",VLOOKUP(C60,'ERKEK KATILIM'!#REF!,2,FALSE))</f>
        <v>#REF!</v>
      </c>
      <c r="F60" s="10" t="str">
        <f>IFERROR(VLOOKUP(D60,'ERKEK KATILIM'!#REF!,3,0),"")</f>
        <v/>
      </c>
      <c r="G60" s="10" t="str">
        <f>IFERROR(VLOOKUP(E60,'ERKEK KATILIM'!#REF!,3,0),"")</f>
        <v/>
      </c>
      <c r="H60" s="11" t="str">
        <f t="shared" si="2"/>
        <v/>
      </c>
    </row>
    <row r="61" spans="1:8" x14ac:dyDescent="0.2">
      <c r="A61" s="17">
        <v>59</v>
      </c>
      <c r="B61" s="132">
        <v>230</v>
      </c>
      <c r="C61" s="132">
        <v>242</v>
      </c>
      <c r="D61" s="9" t="e">
        <f>IF(ISBLANK(B61),"",VLOOKUP(B61,'ERKEK KATILIM'!#REF!,2,FALSE))</f>
        <v>#REF!</v>
      </c>
      <c r="E61" s="9" t="e">
        <f>IF(ISBLANK(C61),"",VLOOKUP(C61,'ERKEK KATILIM'!#REF!,2,FALSE))</f>
        <v>#REF!</v>
      </c>
      <c r="F61" s="10" t="str">
        <f>IFERROR(VLOOKUP(D61,'ERKEK KATILIM'!#REF!,3,0),"")</f>
        <v/>
      </c>
      <c r="G61" s="10" t="str">
        <f>IFERROR(VLOOKUP(E61,'ERKEK KATILIM'!#REF!,3,0),"")</f>
        <v/>
      </c>
      <c r="H61" s="11" t="str">
        <f t="shared" si="2"/>
        <v/>
      </c>
    </row>
    <row r="62" spans="1:8" x14ac:dyDescent="0.2">
      <c r="A62" s="17">
        <v>60</v>
      </c>
      <c r="B62" s="132">
        <v>239</v>
      </c>
      <c r="C62" s="132">
        <v>241</v>
      </c>
      <c r="D62" s="9" t="e">
        <f>IF(ISBLANK(B62),"",VLOOKUP(B62,'ERKEK KATILIM'!#REF!,2,FALSE))</f>
        <v>#REF!</v>
      </c>
      <c r="E62" s="9" t="e">
        <f>IF(ISBLANK(C62),"",VLOOKUP(C62,'ERKEK KATILIM'!#REF!,2,FALSE))</f>
        <v>#REF!</v>
      </c>
      <c r="F62" s="10" t="str">
        <f>IFERROR(VLOOKUP(D62,'ERKEK KATILIM'!#REF!,3,0),"")</f>
        <v/>
      </c>
      <c r="G62" s="10" t="str">
        <f>IFERROR(VLOOKUP(E62,'ERKEK KATILIM'!#REF!,3,0),"")</f>
        <v/>
      </c>
      <c r="H62" s="11" t="str">
        <f t="shared" si="2"/>
        <v/>
      </c>
    </row>
    <row r="63" spans="1:8" x14ac:dyDescent="0.2">
      <c r="A63" s="17">
        <v>61</v>
      </c>
      <c r="B63" s="132">
        <v>240</v>
      </c>
      <c r="C63" s="132">
        <v>322</v>
      </c>
      <c r="D63" s="9" t="e">
        <f>IF(ISBLANK(B63),"",VLOOKUP(B63,'ERKEK KATILIM'!#REF!,2,FALSE))</f>
        <v>#REF!</v>
      </c>
      <c r="E63" s="9" t="e">
        <f>IF(ISBLANK(C63),"",VLOOKUP(C63,'ERKEK KATILIM'!#REF!,2,FALSE))</f>
        <v>#REF!</v>
      </c>
      <c r="F63" s="10" t="str">
        <f>IFERROR(VLOOKUP(D63,'ERKEK KATILIM'!#REF!,3,0),"")</f>
        <v/>
      </c>
      <c r="G63" s="10" t="str">
        <f>IFERROR(VLOOKUP(E63,'ERKEK KATILIM'!#REF!,3,0),"")</f>
        <v/>
      </c>
      <c r="H63" s="11" t="str">
        <f t="shared" si="2"/>
        <v/>
      </c>
    </row>
    <row r="64" spans="1:8" x14ac:dyDescent="0.2">
      <c r="A64" s="2">
        <v>62</v>
      </c>
      <c r="B64" s="132">
        <v>256</v>
      </c>
      <c r="C64" s="132">
        <v>258</v>
      </c>
      <c r="D64" s="9" t="e">
        <f>IF(ISBLANK(B64),"",VLOOKUP(B64,'ERKEK KATILIM'!#REF!,2,FALSE))</f>
        <v>#REF!</v>
      </c>
      <c r="E64" s="9" t="e">
        <f>IF(ISBLANK(C64),"",VLOOKUP(C64,'ERKEK KATILIM'!#REF!,2,FALSE))</f>
        <v>#REF!</v>
      </c>
      <c r="F64" s="10" t="str">
        <f>IFERROR(VLOOKUP(D64,'ERKEK KATILIM'!#REF!,3,0),"")</f>
        <v/>
      </c>
      <c r="G64" s="10" t="str">
        <f>IFERROR(VLOOKUP(E64,'ERKEK KATILIM'!#REF!,3,0),"")</f>
        <v/>
      </c>
      <c r="H64" s="11" t="str">
        <f t="shared" ref="H64:H86" si="3">IF(SUM(F64:G64)&lt;=0,"",IFERROR(SUM(F64:G64,0),""))</f>
        <v/>
      </c>
    </row>
    <row r="65" spans="1:8" x14ac:dyDescent="0.2">
      <c r="A65" s="2">
        <v>63</v>
      </c>
      <c r="B65" s="132">
        <v>259</v>
      </c>
      <c r="C65" s="132">
        <v>260</v>
      </c>
      <c r="D65" s="9" t="e">
        <f>IF(ISBLANK(B65),"",VLOOKUP(B65,'ERKEK KATILIM'!#REF!,2,FALSE))</f>
        <v>#REF!</v>
      </c>
      <c r="E65" s="9" t="e">
        <f>IF(ISBLANK(C65),"",VLOOKUP(C65,'ERKEK KATILIM'!#REF!,2,FALSE))</f>
        <v>#REF!</v>
      </c>
      <c r="F65" s="10" t="str">
        <f>IFERROR(VLOOKUP(D65,'ERKEK KATILIM'!#REF!,3,0),"")</f>
        <v/>
      </c>
      <c r="G65" s="10" t="str">
        <f>IFERROR(VLOOKUP(E65,'ERKEK KATILIM'!#REF!,3,0),"")</f>
        <v/>
      </c>
      <c r="H65" s="11" t="str">
        <f t="shared" si="3"/>
        <v/>
      </c>
    </row>
    <row r="66" spans="1:8" x14ac:dyDescent="0.2">
      <c r="A66" s="2">
        <v>64</v>
      </c>
      <c r="B66" s="132"/>
      <c r="C66" s="132"/>
      <c r="D66" s="9" t="str">
        <f>IF(ISBLANK(B66),"",VLOOKUP(B66,'ERKEK KATILIM'!#REF!,2,FALSE))</f>
        <v/>
      </c>
      <c r="E66" s="9" t="str">
        <f>IF(ISBLANK(C66),"",VLOOKUP(C66,'ERKEK KATILIM'!#REF!,2,FALSE))</f>
        <v/>
      </c>
      <c r="F66" s="10" t="str">
        <f>IFERROR(VLOOKUP(D66,'ERKEK KATILIM'!#REF!,3,0),"")</f>
        <v/>
      </c>
      <c r="G66" s="10" t="str">
        <f>IFERROR(VLOOKUP(E66,'ERKEK KATILIM'!#REF!,3,0),"")</f>
        <v/>
      </c>
      <c r="H66" s="11" t="str">
        <f t="shared" si="3"/>
        <v/>
      </c>
    </row>
    <row r="67" spans="1:8" x14ac:dyDescent="0.2">
      <c r="A67" s="2">
        <v>65</v>
      </c>
      <c r="B67" s="132"/>
      <c r="C67" s="132"/>
      <c r="D67" s="9" t="str">
        <f>IF(ISBLANK(B67),"",VLOOKUP(B67,'ERKEK KATILIM'!#REF!,2,FALSE))</f>
        <v/>
      </c>
      <c r="E67" s="9" t="str">
        <f>IF(ISBLANK(C67),"",VLOOKUP(C67,'ERKEK KATILIM'!#REF!,2,FALSE))</f>
        <v/>
      </c>
      <c r="F67" s="10" t="str">
        <f>IFERROR(VLOOKUP(D67,'ERKEK KATILIM'!#REF!,3,0),"")</f>
        <v/>
      </c>
      <c r="G67" s="10" t="str">
        <f>IFERROR(VLOOKUP(E67,'ERKEK KATILIM'!#REF!,3,0),"")</f>
        <v/>
      </c>
      <c r="H67" s="11" t="str">
        <f t="shared" si="3"/>
        <v/>
      </c>
    </row>
    <row r="68" spans="1:8" x14ac:dyDescent="0.2">
      <c r="A68" s="2">
        <v>66</v>
      </c>
      <c r="B68" s="132"/>
      <c r="C68" s="132"/>
      <c r="D68" s="9" t="str">
        <f>IF(ISBLANK(B68),"",VLOOKUP(B68,'ERKEK KATILIM'!#REF!,2,FALSE))</f>
        <v/>
      </c>
      <c r="E68" s="9" t="str">
        <f>IF(ISBLANK(C68),"",VLOOKUP(C68,'ERKEK KATILIM'!#REF!,2,FALSE))</f>
        <v/>
      </c>
      <c r="F68" s="10" t="str">
        <f>IFERROR(VLOOKUP(D68,'ERKEK KATILIM'!#REF!,3,0),"")</f>
        <v/>
      </c>
      <c r="G68" s="10" t="str">
        <f>IFERROR(VLOOKUP(E68,'ERKEK KATILIM'!#REF!,3,0),"")</f>
        <v/>
      </c>
      <c r="H68" s="11" t="str">
        <f t="shared" si="3"/>
        <v/>
      </c>
    </row>
    <row r="69" spans="1:8" x14ac:dyDescent="0.2">
      <c r="A69" s="2">
        <v>67</v>
      </c>
      <c r="B69" s="132"/>
      <c r="C69" s="132"/>
      <c r="D69" s="9" t="str">
        <f>IF(ISBLANK(B69),"",VLOOKUP(B69,'ERKEK KATILIM'!#REF!,2,FALSE))</f>
        <v/>
      </c>
      <c r="E69" s="9" t="str">
        <f>IF(ISBLANK(C69),"",VLOOKUP(C69,'ERKEK KATILIM'!#REF!,2,FALSE))</f>
        <v/>
      </c>
      <c r="F69" s="10" t="str">
        <f>IFERROR(VLOOKUP(D69,'ERKEK KATILIM'!#REF!,3,0),"")</f>
        <v/>
      </c>
      <c r="G69" s="10" t="str">
        <f>IFERROR(VLOOKUP(E69,'ERKEK KATILIM'!#REF!,3,0),"")</f>
        <v/>
      </c>
      <c r="H69" s="11" t="str">
        <f t="shared" si="3"/>
        <v/>
      </c>
    </row>
    <row r="70" spans="1:8" x14ac:dyDescent="0.2">
      <c r="A70" s="2">
        <v>68</v>
      </c>
      <c r="B70" s="132"/>
      <c r="C70" s="132"/>
      <c r="D70" s="9" t="str">
        <f>IF(ISBLANK(B70),"",VLOOKUP(B70,'ERKEK KATILIM'!#REF!,2,FALSE))</f>
        <v/>
      </c>
      <c r="E70" s="9" t="str">
        <f>IF(ISBLANK(C70),"",VLOOKUP(C70,'ERKEK KATILIM'!#REF!,2,FALSE))</f>
        <v/>
      </c>
      <c r="F70" s="10" t="str">
        <f>IFERROR(VLOOKUP(D70,'ERKEK KATILIM'!#REF!,3,0),"")</f>
        <v/>
      </c>
      <c r="G70" s="10" t="str">
        <f>IFERROR(VLOOKUP(E70,'ERKEK KATILIM'!#REF!,3,0),"")</f>
        <v/>
      </c>
      <c r="H70" s="11" t="str">
        <f t="shared" si="3"/>
        <v/>
      </c>
    </row>
    <row r="71" spans="1:8" x14ac:dyDescent="0.2">
      <c r="A71" s="2">
        <v>69</v>
      </c>
      <c r="B71" s="132"/>
      <c r="C71" s="132"/>
      <c r="D71" s="9" t="str">
        <f>IF(ISBLANK(B71),"",VLOOKUP(B71,'ERKEK KATILIM'!#REF!,2,FALSE))</f>
        <v/>
      </c>
      <c r="E71" s="9" t="str">
        <f>IF(ISBLANK(C71),"",VLOOKUP(C71,'ERKEK KATILIM'!#REF!,2,FALSE))</f>
        <v/>
      </c>
      <c r="F71" s="10" t="str">
        <f>IFERROR(VLOOKUP(D71,'ERKEK KATILIM'!#REF!,3,0),"")</f>
        <v/>
      </c>
      <c r="G71" s="10" t="str">
        <f>IFERROR(VLOOKUP(E71,'ERKEK KATILIM'!#REF!,3,0),"")</f>
        <v/>
      </c>
      <c r="H71" s="11" t="str">
        <f t="shared" si="3"/>
        <v/>
      </c>
    </row>
    <row r="72" spans="1:8" x14ac:dyDescent="0.2">
      <c r="A72" s="2">
        <v>70</v>
      </c>
      <c r="B72" s="132"/>
      <c r="C72" s="132"/>
      <c r="D72" s="9" t="str">
        <f>IF(ISBLANK(B72),"",VLOOKUP(B72,'ERKEK KATILIM'!#REF!,2,FALSE))</f>
        <v/>
      </c>
      <c r="E72" s="9" t="str">
        <f>IF(ISBLANK(C72),"",VLOOKUP(C72,'ERKEK KATILIM'!#REF!,2,FALSE))</f>
        <v/>
      </c>
      <c r="F72" s="10" t="str">
        <f>IFERROR(VLOOKUP(D72,'ERKEK KATILIM'!#REF!,3,0),"")</f>
        <v/>
      </c>
      <c r="G72" s="10" t="str">
        <f>IFERROR(VLOOKUP(E72,'ERKEK KATILIM'!#REF!,3,0),"")</f>
        <v/>
      </c>
      <c r="H72" s="11" t="str">
        <f t="shared" si="3"/>
        <v/>
      </c>
    </row>
    <row r="73" spans="1:8" x14ac:dyDescent="0.2">
      <c r="A73" s="2">
        <v>71</v>
      </c>
      <c r="B73" s="132"/>
      <c r="C73" s="132"/>
      <c r="D73" s="9" t="str">
        <f>IF(ISBLANK(B73),"",VLOOKUP(B73,'ERKEK KATILIM'!#REF!,2,FALSE))</f>
        <v/>
      </c>
      <c r="E73" s="9" t="str">
        <f>IF(ISBLANK(C73),"",VLOOKUP(C73,'ERKEK KATILIM'!#REF!,2,FALSE))</f>
        <v/>
      </c>
      <c r="F73" s="10" t="str">
        <f>IFERROR(VLOOKUP(D73,'ERKEK KATILIM'!#REF!,3,0),"")</f>
        <v/>
      </c>
      <c r="G73" s="10" t="str">
        <f>IFERROR(VLOOKUP(E73,'ERKEK KATILIM'!#REF!,3,0),"")</f>
        <v/>
      </c>
      <c r="H73" s="11" t="str">
        <f t="shared" si="3"/>
        <v/>
      </c>
    </row>
    <row r="74" spans="1:8" x14ac:dyDescent="0.2">
      <c r="A74" s="2">
        <v>72</v>
      </c>
      <c r="B74" s="132"/>
      <c r="C74" s="132"/>
      <c r="D74" s="9" t="str">
        <f>IF(ISBLANK(B74),"",VLOOKUP(B74,'ERKEK KATILIM'!#REF!,2,FALSE))</f>
        <v/>
      </c>
      <c r="E74" s="9" t="str">
        <f>IF(ISBLANK(C74),"",VLOOKUP(C74,'ERKEK KATILIM'!#REF!,2,FALSE))</f>
        <v/>
      </c>
      <c r="F74" s="10" t="str">
        <f>IFERROR(VLOOKUP(D74,'ERKEK KATILIM'!#REF!,3,0),"")</f>
        <v/>
      </c>
      <c r="G74" s="10" t="str">
        <f>IFERROR(VLOOKUP(E74,'ERKEK KATILIM'!#REF!,3,0),"")</f>
        <v/>
      </c>
      <c r="H74" s="11" t="str">
        <f t="shared" si="3"/>
        <v/>
      </c>
    </row>
    <row r="75" spans="1:8" x14ac:dyDescent="0.2">
      <c r="A75" s="2">
        <v>73</v>
      </c>
      <c r="B75" s="132"/>
      <c r="C75" s="132"/>
      <c r="D75" s="9" t="str">
        <f>IF(ISBLANK(B75),"",VLOOKUP(B75,'ERKEK KATILIM'!#REF!,2,FALSE))</f>
        <v/>
      </c>
      <c r="E75" s="9" t="str">
        <f>IF(ISBLANK(C75),"",VLOOKUP(C75,'ERKEK KATILIM'!#REF!,2,FALSE))</f>
        <v/>
      </c>
      <c r="F75" s="10" t="str">
        <f>IFERROR(VLOOKUP(D75,'ERKEK KATILIM'!#REF!,3,0),"")</f>
        <v/>
      </c>
      <c r="G75" s="10" t="str">
        <f>IFERROR(VLOOKUP(E75,'ERKEK KATILIM'!#REF!,3,0),"")</f>
        <v/>
      </c>
      <c r="H75" s="11" t="str">
        <f t="shared" si="3"/>
        <v/>
      </c>
    </row>
    <row r="76" spans="1:8" x14ac:dyDescent="0.2">
      <c r="A76" s="2">
        <v>74</v>
      </c>
      <c r="B76" s="132"/>
      <c r="C76" s="132"/>
      <c r="D76" s="9" t="str">
        <f>IF(ISBLANK(B76),"",VLOOKUP(B76,'ERKEK KATILIM'!#REF!,2,FALSE))</f>
        <v/>
      </c>
      <c r="E76" s="9" t="str">
        <f>IF(ISBLANK(C76),"",VLOOKUP(C76,'ERKEK KATILIM'!#REF!,2,FALSE))</f>
        <v/>
      </c>
      <c r="F76" s="10" t="str">
        <f>IFERROR(VLOOKUP(D76,'ERKEK KATILIM'!#REF!,3,0),"")</f>
        <v/>
      </c>
      <c r="G76" s="10" t="str">
        <f>IFERROR(VLOOKUP(E76,'ERKEK KATILIM'!#REF!,3,0),"")</f>
        <v/>
      </c>
      <c r="H76" s="11" t="str">
        <f t="shared" si="3"/>
        <v/>
      </c>
    </row>
    <row r="77" spans="1:8" x14ac:dyDescent="0.2">
      <c r="A77" s="2">
        <v>75</v>
      </c>
      <c r="B77" s="132"/>
      <c r="C77" s="132"/>
      <c r="D77" s="9" t="str">
        <f>IF(ISBLANK(B77),"",VLOOKUP(B77,'ERKEK KATILIM'!#REF!,2,FALSE))</f>
        <v/>
      </c>
      <c r="E77" s="9" t="str">
        <f>IF(ISBLANK(C77),"",VLOOKUP(C77,'ERKEK KATILIM'!#REF!,2,FALSE))</f>
        <v/>
      </c>
      <c r="F77" s="10" t="str">
        <f>IFERROR(VLOOKUP(D77,'ERKEK KATILIM'!#REF!,3,0),"")</f>
        <v/>
      </c>
      <c r="G77" s="10" t="str">
        <f>IFERROR(VLOOKUP(E77,'ERKEK KATILIM'!#REF!,3,0),"")</f>
        <v/>
      </c>
      <c r="H77" s="11" t="str">
        <f t="shared" si="3"/>
        <v/>
      </c>
    </row>
    <row r="78" spans="1:8" x14ac:dyDescent="0.2">
      <c r="A78" s="2">
        <v>76</v>
      </c>
      <c r="B78" s="132"/>
      <c r="C78" s="132"/>
      <c r="D78" s="9" t="str">
        <f>IF(ISBLANK(B78),"",VLOOKUP(B78,'ERKEK KATILIM'!#REF!,2,FALSE))</f>
        <v/>
      </c>
      <c r="E78" s="9" t="str">
        <f>IF(ISBLANK(C78),"",VLOOKUP(C78,'ERKEK KATILIM'!#REF!,2,FALSE))</f>
        <v/>
      </c>
      <c r="F78" s="10" t="str">
        <f>IFERROR(VLOOKUP(D78,'ERKEK KATILIM'!#REF!,3,0),"")</f>
        <v/>
      </c>
      <c r="G78" s="10" t="str">
        <f>IFERROR(VLOOKUP(E78,'ERKEK KATILIM'!#REF!,3,0),"")</f>
        <v/>
      </c>
      <c r="H78" s="11" t="str">
        <f t="shared" si="3"/>
        <v/>
      </c>
    </row>
    <row r="79" spans="1:8" x14ac:dyDescent="0.2">
      <c r="A79" s="2">
        <v>77</v>
      </c>
      <c r="B79" s="132"/>
      <c r="C79" s="132"/>
      <c r="D79" s="9" t="str">
        <f>IF(ISBLANK(B79),"",VLOOKUP(B79,'ERKEK KATILIM'!#REF!,2,FALSE))</f>
        <v/>
      </c>
      <c r="E79" s="9" t="str">
        <f>IF(ISBLANK(C79),"",VLOOKUP(C79,'ERKEK KATILIM'!#REF!,2,FALSE))</f>
        <v/>
      </c>
      <c r="F79" s="10" t="str">
        <f>IFERROR(VLOOKUP(D79,'ERKEK KATILIM'!#REF!,3,0),"")</f>
        <v/>
      </c>
      <c r="G79" s="10" t="str">
        <f>IFERROR(VLOOKUP(E79,'ERKEK KATILIM'!#REF!,3,0),"")</f>
        <v/>
      </c>
      <c r="H79" s="11" t="str">
        <f t="shared" si="3"/>
        <v/>
      </c>
    </row>
    <row r="80" spans="1:8" x14ac:dyDescent="0.2">
      <c r="A80" s="2">
        <v>78</v>
      </c>
      <c r="B80" s="132"/>
      <c r="C80" s="132"/>
      <c r="D80" s="9" t="str">
        <f>IF(ISBLANK(B80),"",VLOOKUP(B80,'ERKEK KATILIM'!#REF!,2,FALSE))</f>
        <v/>
      </c>
      <c r="E80" s="9" t="str">
        <f>IF(ISBLANK(C80),"",VLOOKUP(C80,'ERKEK KATILIM'!#REF!,2,FALSE))</f>
        <v/>
      </c>
      <c r="F80" s="10" t="str">
        <f>IFERROR(VLOOKUP(D80,'ERKEK KATILIM'!#REF!,3,0),"")</f>
        <v/>
      </c>
      <c r="G80" s="10" t="str">
        <f>IFERROR(VLOOKUP(E80,'ERKEK KATILIM'!#REF!,3,0),"")</f>
        <v/>
      </c>
      <c r="H80" s="11" t="str">
        <f t="shared" si="3"/>
        <v/>
      </c>
    </row>
    <row r="81" spans="1:8" x14ac:dyDescent="0.2">
      <c r="A81" s="2">
        <v>79</v>
      </c>
      <c r="B81" s="132"/>
      <c r="C81" s="132"/>
      <c r="D81" s="9" t="str">
        <f>IF(ISBLANK(B81),"",VLOOKUP(B81,'ERKEK KATILIM'!#REF!,2,FALSE))</f>
        <v/>
      </c>
      <c r="E81" s="9" t="str">
        <f>IF(ISBLANK(C81),"",VLOOKUP(C81,'ERKEK KATILIM'!#REF!,2,FALSE))</f>
        <v/>
      </c>
      <c r="F81" s="10" t="str">
        <f>IFERROR(VLOOKUP(D81,'ERKEK KATILIM'!#REF!,3,0),"")</f>
        <v/>
      </c>
      <c r="G81" s="10" t="str">
        <f>IFERROR(VLOOKUP(E81,'ERKEK KATILIM'!#REF!,3,0),"")</f>
        <v/>
      </c>
      <c r="H81" s="11" t="str">
        <f t="shared" si="3"/>
        <v/>
      </c>
    </row>
    <row r="82" spans="1:8" x14ac:dyDescent="0.2">
      <c r="A82" s="2">
        <v>80</v>
      </c>
      <c r="B82" s="132"/>
      <c r="C82" s="132"/>
      <c r="D82" s="9" t="str">
        <f>IF(ISBLANK(B82),"",VLOOKUP(B82,'ERKEK KATILIM'!#REF!,2,FALSE))</f>
        <v/>
      </c>
      <c r="E82" s="9" t="str">
        <f>IF(ISBLANK(C82),"",VLOOKUP(C82,'ERKEK KATILIM'!#REF!,2,FALSE))</f>
        <v/>
      </c>
      <c r="F82" s="10" t="str">
        <f>IFERROR(VLOOKUP(D82,'ERKEK KATILIM'!#REF!,3,0),"")</f>
        <v/>
      </c>
      <c r="G82" s="10" t="str">
        <f>IFERROR(VLOOKUP(E82,'ERKEK KATILIM'!#REF!,3,0),"")</f>
        <v/>
      </c>
      <c r="H82" s="11" t="str">
        <f t="shared" si="3"/>
        <v/>
      </c>
    </row>
    <row r="83" spans="1:8" x14ac:dyDescent="0.2">
      <c r="A83" s="2">
        <v>81</v>
      </c>
      <c r="B83" s="132"/>
      <c r="C83" s="132"/>
      <c r="D83" s="9" t="str">
        <f>IF(ISBLANK(B83),"",VLOOKUP(B83,'ERKEK KATILIM'!#REF!,2,FALSE))</f>
        <v/>
      </c>
      <c r="E83" s="9" t="str">
        <f>IF(ISBLANK(C83),"",VLOOKUP(C83,'ERKEK KATILIM'!#REF!,2,FALSE))</f>
        <v/>
      </c>
      <c r="F83" s="10" t="str">
        <f>IFERROR(VLOOKUP(D83,'ERKEK KATILIM'!#REF!,3,0),"")</f>
        <v/>
      </c>
      <c r="G83" s="10" t="str">
        <f>IFERROR(VLOOKUP(E83,'ERKEK KATILIM'!#REF!,3,0),"")</f>
        <v/>
      </c>
      <c r="H83" s="11" t="str">
        <f t="shared" si="3"/>
        <v/>
      </c>
    </row>
    <row r="84" spans="1:8" x14ac:dyDescent="0.2">
      <c r="A84" s="2">
        <v>82</v>
      </c>
      <c r="B84" s="132"/>
      <c r="C84" s="132"/>
      <c r="D84" s="9" t="str">
        <f>IF(ISBLANK(B84),"",VLOOKUP(B84,'ERKEK KATILIM'!#REF!,2,FALSE))</f>
        <v/>
      </c>
      <c r="E84" s="9" t="str">
        <f>IF(ISBLANK(C84),"",VLOOKUP(C84,'ERKEK KATILIM'!#REF!,2,FALSE))</f>
        <v/>
      </c>
      <c r="F84" s="10" t="str">
        <f>IFERROR(VLOOKUP(D84,'ERKEK KATILIM'!#REF!,3,0),"")</f>
        <v/>
      </c>
      <c r="G84" s="10" t="str">
        <f>IFERROR(VLOOKUP(E84,'ERKEK KATILIM'!#REF!,3,0),"")</f>
        <v/>
      </c>
      <c r="H84" s="11" t="str">
        <f t="shared" si="3"/>
        <v/>
      </c>
    </row>
    <row r="85" spans="1:8" x14ac:dyDescent="0.2">
      <c r="A85" s="2">
        <v>83</v>
      </c>
      <c r="B85" s="132"/>
      <c r="C85" s="132"/>
      <c r="D85" s="9" t="str">
        <f>IF(ISBLANK(B85),"",VLOOKUP(B85,'ERKEK KATILIM'!#REF!,2,FALSE))</f>
        <v/>
      </c>
      <c r="E85" s="9" t="str">
        <f>IF(ISBLANK(C85),"",VLOOKUP(C85,'ERKEK KATILIM'!#REF!,2,FALSE))</f>
        <v/>
      </c>
      <c r="F85" s="10" t="str">
        <f>IFERROR(VLOOKUP(D85,'ERKEK KATILIM'!#REF!,3,0),"")</f>
        <v/>
      </c>
      <c r="G85" s="10" t="str">
        <f>IFERROR(VLOOKUP(E85,'ERKEK KATILIM'!#REF!,3,0),"")</f>
        <v/>
      </c>
      <c r="H85" s="11" t="str">
        <f t="shared" si="3"/>
        <v/>
      </c>
    </row>
    <row r="86" spans="1:8" x14ac:dyDescent="0.2">
      <c r="A86" s="2">
        <v>84</v>
      </c>
      <c r="B86" s="132"/>
      <c r="C86" s="132"/>
      <c r="D86" s="9" t="str">
        <f>IF(ISBLANK(B86),"",VLOOKUP(B86,'ERKEK KATILIM'!#REF!,2,FALSE))</f>
        <v/>
      </c>
      <c r="E86" s="9" t="str">
        <f>IF(ISBLANK(C86),"",VLOOKUP(C86,'ERKEK KATILIM'!#REF!,2,FALSE))</f>
        <v/>
      </c>
      <c r="F86" s="10" t="str">
        <f>IFERROR(VLOOKUP(D86,'ERKEK KATILIM'!#REF!,3,0),"")</f>
        <v/>
      </c>
      <c r="G86" s="10" t="str">
        <f>IFERROR(VLOOKUP(E86,'ERKEK KATILIM'!#REF!,3,0),"")</f>
        <v/>
      </c>
      <c r="H86" s="11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58" priority="1"/>
  </conditionalFormatting>
  <conditionalFormatting sqref="D1:E1048576">
    <cfRule type="duplicateValues" dxfId="57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1"/>
  <sheetViews>
    <sheetView zoomScale="93" zoomScaleNormal="93" workbookViewId="0">
      <selection activeCell="B19" sqref="B19"/>
    </sheetView>
  </sheetViews>
  <sheetFormatPr defaultColWidth="7" defaultRowHeight="12.75" customHeight="1" x14ac:dyDescent="0.2"/>
  <cols>
    <col min="1" max="1" width="2.85546875" style="41" customWidth="1"/>
    <col min="2" max="2" width="24.7109375" style="41" bestFit="1" customWidth="1"/>
    <col min="3" max="3" width="10.5703125" style="41" bestFit="1" customWidth="1"/>
    <col min="4" max="4" width="2.85546875" style="30" bestFit="1" customWidth="1"/>
    <col min="5" max="5" width="2.85546875" style="30" customWidth="1"/>
    <col min="6" max="6" width="24.7109375" style="41" bestFit="1" customWidth="1"/>
    <col min="7" max="7" width="10.5703125" style="41" bestFit="1" customWidth="1"/>
    <col min="8" max="8" width="2.85546875" style="41" bestFit="1" customWidth="1"/>
    <col min="9" max="9" width="3" style="41" customWidth="1"/>
    <col min="10" max="10" width="2.85546875" style="41" bestFit="1" customWidth="1"/>
    <col min="11" max="11" width="26.140625" style="41" bestFit="1" customWidth="1"/>
    <col min="12" max="12" width="10.5703125" style="145" bestFit="1" customWidth="1"/>
    <col min="13" max="13" width="2.5703125" style="41" customWidth="1"/>
    <col min="14" max="14" width="2.85546875" style="41" bestFit="1" customWidth="1"/>
    <col min="15" max="15" width="26.140625" style="41" bestFit="1" customWidth="1"/>
    <col min="16" max="16" width="10.5703125" style="41" bestFit="1" customWidth="1"/>
    <col min="17" max="17" width="2.85546875" style="41" customWidth="1"/>
    <col min="18" max="18" width="3.42578125" style="41" bestFit="1" customWidth="1"/>
    <col min="19" max="19" width="24.7109375" style="41" bestFit="1" customWidth="1"/>
    <col min="20" max="20" width="10.5703125" style="41" bestFit="1" customWidth="1"/>
    <col min="21" max="21" width="3.28515625" style="41" customWidth="1"/>
    <col min="22" max="22" width="3.42578125" style="41" bestFit="1" customWidth="1"/>
    <col min="23" max="23" width="25.28515625" style="41" bestFit="1" customWidth="1"/>
    <col min="24" max="24" width="8.140625" style="41" bestFit="1" customWidth="1"/>
    <col min="25" max="25" width="3.28515625" style="41" customWidth="1"/>
    <col min="26" max="26" width="3.42578125" style="41" bestFit="1" customWidth="1"/>
    <col min="27" max="27" width="21" style="41" bestFit="1" customWidth="1"/>
    <col min="28" max="28" width="8.42578125" style="41" bestFit="1" customWidth="1"/>
    <col min="29" max="29" width="3.28515625" style="41" customWidth="1"/>
    <col min="30" max="30" width="3.42578125" style="41" bestFit="1" customWidth="1"/>
    <col min="31" max="31" width="23.7109375" style="41" bestFit="1" customWidth="1"/>
    <col min="32" max="32" width="8.140625" style="41" bestFit="1" customWidth="1"/>
    <col min="33" max="16384" width="7" style="41"/>
  </cols>
  <sheetData>
    <row r="1" spans="1:32" s="42" customFormat="1" ht="15" customHeight="1" x14ac:dyDescent="0.2">
      <c r="A1" s="297" t="s">
        <v>333</v>
      </c>
      <c r="B1" s="297"/>
      <c r="C1" s="297"/>
      <c r="D1" s="297"/>
      <c r="E1" s="297"/>
      <c r="F1" s="297"/>
      <c r="G1" s="297"/>
      <c r="H1" s="174"/>
      <c r="J1" s="297" t="s">
        <v>316</v>
      </c>
      <c r="K1" s="297" t="s">
        <v>227</v>
      </c>
      <c r="L1" s="297" t="s">
        <v>227</v>
      </c>
      <c r="M1" s="297" t="s">
        <v>227</v>
      </c>
      <c r="N1" s="297" t="s">
        <v>227</v>
      </c>
      <c r="O1" s="297" t="s">
        <v>227</v>
      </c>
      <c r="P1" s="297" t="s">
        <v>227</v>
      </c>
      <c r="R1" s="297" t="s">
        <v>301</v>
      </c>
      <c r="S1" s="297" t="s">
        <v>227</v>
      </c>
      <c r="T1" s="297" t="s">
        <v>227</v>
      </c>
      <c r="U1" s="297" t="s">
        <v>227</v>
      </c>
      <c r="V1" s="297" t="s">
        <v>227</v>
      </c>
      <c r="W1" s="297" t="s">
        <v>227</v>
      </c>
      <c r="X1" s="297" t="s">
        <v>227</v>
      </c>
      <c r="Z1" s="297" t="s">
        <v>309</v>
      </c>
      <c r="AA1" s="297" t="s">
        <v>227</v>
      </c>
      <c r="AB1" s="297" t="s">
        <v>227</v>
      </c>
      <c r="AC1" s="297" t="s">
        <v>227</v>
      </c>
      <c r="AD1" s="297" t="s">
        <v>227</v>
      </c>
      <c r="AE1" s="297" t="s">
        <v>227</v>
      </c>
      <c r="AF1" s="297" t="s">
        <v>227</v>
      </c>
    </row>
    <row r="2" spans="1:32" s="42" customFormat="1" ht="15" customHeight="1" x14ac:dyDescent="0.2">
      <c r="A2" s="297" t="s">
        <v>334</v>
      </c>
      <c r="B2" s="297"/>
      <c r="C2" s="297"/>
      <c r="D2" s="297"/>
      <c r="E2" s="297"/>
      <c r="F2" s="297"/>
      <c r="G2" s="297"/>
      <c r="H2" s="174"/>
      <c r="J2" s="297" t="s">
        <v>299</v>
      </c>
      <c r="K2" s="297" t="s">
        <v>227</v>
      </c>
      <c r="L2" s="297" t="s">
        <v>227</v>
      </c>
      <c r="M2" s="297" t="s">
        <v>227</v>
      </c>
      <c r="N2" s="297" t="s">
        <v>227</v>
      </c>
      <c r="O2" s="297" t="s">
        <v>227</v>
      </c>
      <c r="P2" s="297" t="s">
        <v>227</v>
      </c>
      <c r="R2" s="297" t="s">
        <v>302</v>
      </c>
      <c r="S2" s="297" t="s">
        <v>227</v>
      </c>
      <c r="T2" s="297" t="s">
        <v>227</v>
      </c>
      <c r="U2" s="297" t="s">
        <v>227</v>
      </c>
      <c r="V2" s="297" t="s">
        <v>227</v>
      </c>
      <c r="W2" s="297" t="s">
        <v>227</v>
      </c>
      <c r="X2" s="297" t="s">
        <v>227</v>
      </c>
      <c r="Z2" s="297" t="s">
        <v>310</v>
      </c>
      <c r="AA2" s="297" t="s">
        <v>227</v>
      </c>
      <c r="AB2" s="297" t="s">
        <v>227</v>
      </c>
      <c r="AC2" s="297" t="s">
        <v>227</v>
      </c>
      <c r="AD2" s="297" t="s">
        <v>227</v>
      </c>
      <c r="AE2" s="297" t="s">
        <v>227</v>
      </c>
      <c r="AF2" s="297" t="s">
        <v>227</v>
      </c>
    </row>
    <row r="3" spans="1:32" s="42" customFormat="1" thickBot="1" x14ac:dyDescent="0.25">
      <c r="B3" s="147" t="s">
        <v>257</v>
      </c>
      <c r="C3" s="147" t="s">
        <v>185</v>
      </c>
      <c r="D3" s="30" t="s">
        <v>227</v>
      </c>
      <c r="E3" s="30"/>
      <c r="F3" s="147" t="s">
        <v>258</v>
      </c>
      <c r="G3" s="147" t="s">
        <v>185</v>
      </c>
      <c r="H3" s="177"/>
      <c r="J3" s="146" t="s">
        <v>227</v>
      </c>
      <c r="K3" s="147" t="s">
        <v>257</v>
      </c>
      <c r="L3" s="149" t="s">
        <v>185</v>
      </c>
      <c r="M3" s="30" t="s">
        <v>227</v>
      </c>
      <c r="N3" s="146" t="s">
        <v>227</v>
      </c>
      <c r="O3" s="147" t="s">
        <v>300</v>
      </c>
      <c r="P3" s="147" t="s">
        <v>185</v>
      </c>
      <c r="R3" s="146" t="s">
        <v>227</v>
      </c>
      <c r="S3" s="147" t="s">
        <v>257</v>
      </c>
      <c r="T3" s="147" t="s">
        <v>185</v>
      </c>
      <c r="U3" s="30" t="s">
        <v>227</v>
      </c>
      <c r="V3" s="146" t="s">
        <v>227</v>
      </c>
      <c r="W3" s="147" t="s">
        <v>300</v>
      </c>
      <c r="X3" s="147" t="s">
        <v>185</v>
      </c>
      <c r="Z3" s="146" t="s">
        <v>227</v>
      </c>
      <c r="AA3" s="147" t="s">
        <v>257</v>
      </c>
      <c r="AB3" s="147" t="s">
        <v>185</v>
      </c>
      <c r="AC3" s="30" t="s">
        <v>227</v>
      </c>
      <c r="AD3" s="146" t="s">
        <v>227</v>
      </c>
      <c r="AE3" s="147" t="s">
        <v>300</v>
      </c>
      <c r="AF3" s="147" t="s">
        <v>185</v>
      </c>
    </row>
    <row r="4" spans="1:32" s="42" customFormat="1" ht="12" x14ac:dyDescent="0.2">
      <c r="B4" s="35" t="s">
        <v>280</v>
      </c>
      <c r="C4" s="35" t="s">
        <v>0</v>
      </c>
      <c r="D4" s="148">
        <v>10</v>
      </c>
      <c r="E4" s="174"/>
      <c r="F4" s="35" t="s">
        <v>280</v>
      </c>
      <c r="G4" s="35" t="s">
        <v>0</v>
      </c>
      <c r="H4" s="148">
        <v>12</v>
      </c>
      <c r="J4" s="30">
        <v>1</v>
      </c>
      <c r="K4" s="41" t="s">
        <v>335</v>
      </c>
      <c r="L4" s="145" t="s">
        <v>41</v>
      </c>
      <c r="N4" s="30">
        <v>4</v>
      </c>
      <c r="O4" s="41" t="s">
        <v>354</v>
      </c>
      <c r="P4" s="41" t="s">
        <v>41</v>
      </c>
      <c r="R4" s="30" t="s">
        <v>5</v>
      </c>
      <c r="S4" s="41" t="s">
        <v>84</v>
      </c>
      <c r="T4" s="41" t="s">
        <v>26</v>
      </c>
      <c r="U4" s="30" t="s">
        <v>227</v>
      </c>
      <c r="V4" s="30" t="s">
        <v>5</v>
      </c>
      <c r="W4" s="41" t="s">
        <v>84</v>
      </c>
      <c r="X4" s="35" t="s">
        <v>26</v>
      </c>
      <c r="Z4" s="30" t="s">
        <v>5</v>
      </c>
      <c r="AA4" s="41" t="s">
        <v>238</v>
      </c>
      <c r="AB4" s="35" t="s">
        <v>14</v>
      </c>
      <c r="AC4" s="30" t="s">
        <v>227</v>
      </c>
      <c r="AD4" s="30" t="s">
        <v>5</v>
      </c>
      <c r="AE4" s="41" t="s">
        <v>150</v>
      </c>
      <c r="AF4" s="35" t="s">
        <v>28</v>
      </c>
    </row>
    <row r="5" spans="1:32" s="42" customFormat="1" ht="12" x14ac:dyDescent="0.2">
      <c r="B5" s="35" t="s">
        <v>223</v>
      </c>
      <c r="C5" s="35" t="s">
        <v>224</v>
      </c>
      <c r="D5" s="148">
        <v>2</v>
      </c>
      <c r="E5" s="174"/>
      <c r="F5" s="35" t="s">
        <v>268</v>
      </c>
      <c r="G5" s="35" t="s">
        <v>35</v>
      </c>
      <c r="H5" s="148">
        <v>11</v>
      </c>
      <c r="J5" s="30">
        <v>9</v>
      </c>
      <c r="K5" s="41" t="s">
        <v>342</v>
      </c>
      <c r="L5" s="145" t="s">
        <v>0</v>
      </c>
      <c r="N5" s="30">
        <v>1</v>
      </c>
      <c r="O5" s="41" t="s">
        <v>352</v>
      </c>
      <c r="P5" s="41" t="s">
        <v>11</v>
      </c>
      <c r="R5" s="30" t="s">
        <v>7</v>
      </c>
      <c r="S5" s="41" t="s">
        <v>252</v>
      </c>
      <c r="T5" s="41" t="s">
        <v>38</v>
      </c>
      <c r="U5" s="30" t="s">
        <v>227</v>
      </c>
      <c r="V5" s="30" t="s">
        <v>7</v>
      </c>
      <c r="W5" s="41" t="s">
        <v>229</v>
      </c>
      <c r="X5" s="35" t="s">
        <v>14</v>
      </c>
      <c r="Z5" s="30" t="s">
        <v>7</v>
      </c>
      <c r="AA5" s="41" t="s">
        <v>229</v>
      </c>
      <c r="AB5" s="35" t="s">
        <v>14</v>
      </c>
      <c r="AC5" s="30" t="s">
        <v>227</v>
      </c>
      <c r="AD5" s="30" t="s">
        <v>7</v>
      </c>
      <c r="AE5" s="41" t="s">
        <v>238</v>
      </c>
      <c r="AF5" s="35" t="s">
        <v>14</v>
      </c>
    </row>
    <row r="6" spans="1:32" s="42" customFormat="1" ht="12" x14ac:dyDescent="0.2">
      <c r="B6" s="35" t="s">
        <v>398</v>
      </c>
      <c r="C6" s="35" t="s">
        <v>224</v>
      </c>
      <c r="D6" s="148">
        <v>16</v>
      </c>
      <c r="E6" s="174"/>
      <c r="F6" s="35" t="s">
        <v>331</v>
      </c>
      <c r="G6" s="35" t="s">
        <v>34</v>
      </c>
      <c r="H6" s="148">
        <v>14</v>
      </c>
      <c r="J6" s="30">
        <v>12</v>
      </c>
      <c r="K6" s="41" t="s">
        <v>344</v>
      </c>
      <c r="L6" s="145" t="s">
        <v>224</v>
      </c>
      <c r="N6" s="30">
        <v>8</v>
      </c>
      <c r="O6" s="41" t="s">
        <v>331</v>
      </c>
      <c r="P6" s="41" t="s">
        <v>34</v>
      </c>
      <c r="R6" s="30" t="s">
        <v>8</v>
      </c>
      <c r="S6" s="41" t="s">
        <v>254</v>
      </c>
      <c r="T6" s="41" t="s">
        <v>44</v>
      </c>
      <c r="U6" s="30" t="s">
        <v>227</v>
      </c>
      <c r="V6" s="30" t="s">
        <v>8</v>
      </c>
      <c r="W6" s="41" t="s">
        <v>251</v>
      </c>
      <c r="X6" s="35" t="s">
        <v>11</v>
      </c>
      <c r="Z6" s="30" t="s">
        <v>8</v>
      </c>
      <c r="AA6" s="41" t="s">
        <v>64</v>
      </c>
      <c r="AB6" s="35" t="s">
        <v>41</v>
      </c>
      <c r="AC6" s="30" t="s">
        <v>227</v>
      </c>
      <c r="AD6" s="30" t="s">
        <v>8</v>
      </c>
      <c r="AE6" s="41" t="s">
        <v>226</v>
      </c>
      <c r="AF6" s="35" t="s">
        <v>14</v>
      </c>
    </row>
    <row r="7" spans="1:32" s="42" customFormat="1" ht="12" x14ac:dyDescent="0.2">
      <c r="B7" s="35" t="s">
        <v>321</v>
      </c>
      <c r="C7" s="35" t="s">
        <v>34</v>
      </c>
      <c r="D7" s="148">
        <v>6</v>
      </c>
      <c r="E7" s="174"/>
      <c r="F7" s="35" t="s">
        <v>329</v>
      </c>
      <c r="G7" s="35" t="s">
        <v>28</v>
      </c>
      <c r="H7" s="148">
        <v>10</v>
      </c>
      <c r="J7" s="30">
        <v>10</v>
      </c>
      <c r="K7" s="41" t="s">
        <v>349</v>
      </c>
      <c r="L7" s="145" t="s">
        <v>34</v>
      </c>
      <c r="N7" s="30">
        <v>11</v>
      </c>
      <c r="O7" s="41" t="s">
        <v>359</v>
      </c>
      <c r="P7" s="41" t="s">
        <v>34</v>
      </c>
      <c r="R7" s="30" t="s">
        <v>9</v>
      </c>
      <c r="S7" s="41" t="s">
        <v>221</v>
      </c>
      <c r="T7" s="41" t="s">
        <v>11</v>
      </c>
      <c r="U7" s="30" t="s">
        <v>227</v>
      </c>
      <c r="V7" s="30" t="s">
        <v>9</v>
      </c>
      <c r="W7" s="41" t="s">
        <v>245</v>
      </c>
      <c r="X7" s="35" t="s">
        <v>14</v>
      </c>
      <c r="Z7" s="30" t="s">
        <v>9</v>
      </c>
      <c r="AA7" s="41" t="s">
        <v>231</v>
      </c>
      <c r="AB7" s="35" t="s">
        <v>28</v>
      </c>
      <c r="AC7" s="30" t="s">
        <v>227</v>
      </c>
      <c r="AD7" s="30" t="s">
        <v>9</v>
      </c>
      <c r="AE7" s="41" t="s">
        <v>244</v>
      </c>
      <c r="AF7" s="35" t="s">
        <v>27</v>
      </c>
    </row>
    <row r="8" spans="1:32" s="42" customFormat="1" ht="12" x14ac:dyDescent="0.2">
      <c r="B8" s="35" t="s">
        <v>325</v>
      </c>
      <c r="C8" s="35" t="s">
        <v>28</v>
      </c>
      <c r="D8" s="148">
        <v>13</v>
      </c>
      <c r="E8" s="174"/>
      <c r="F8" s="35" t="s">
        <v>325</v>
      </c>
      <c r="G8" s="35" t="s">
        <v>28</v>
      </c>
      <c r="H8" s="148">
        <v>5</v>
      </c>
      <c r="J8" s="30">
        <v>13</v>
      </c>
      <c r="K8" s="41" t="s">
        <v>350</v>
      </c>
      <c r="L8" s="145" t="s">
        <v>34</v>
      </c>
      <c r="N8" s="30">
        <v>12</v>
      </c>
      <c r="O8" s="41" t="s">
        <v>360</v>
      </c>
      <c r="P8" s="41" t="s">
        <v>27</v>
      </c>
      <c r="R8" s="30" t="s">
        <v>10</v>
      </c>
      <c r="S8" s="41" t="s">
        <v>303</v>
      </c>
      <c r="T8" s="41" t="s">
        <v>32</v>
      </c>
      <c r="U8" s="30" t="s">
        <v>227</v>
      </c>
      <c r="V8" s="30" t="s">
        <v>10</v>
      </c>
      <c r="W8" s="41" t="s">
        <v>230</v>
      </c>
      <c r="X8" s="35" t="s">
        <v>11</v>
      </c>
      <c r="Z8" s="30" t="s">
        <v>10</v>
      </c>
      <c r="AA8" s="41" t="s">
        <v>85</v>
      </c>
      <c r="AB8" s="35" t="s">
        <v>26</v>
      </c>
      <c r="AC8" s="30" t="s">
        <v>227</v>
      </c>
      <c r="AD8" s="30" t="s">
        <v>10</v>
      </c>
      <c r="AE8" s="41" t="s">
        <v>136</v>
      </c>
      <c r="AF8" s="35" t="s">
        <v>28</v>
      </c>
    </row>
    <row r="9" spans="1:32" s="42" customFormat="1" ht="12" x14ac:dyDescent="0.2">
      <c r="B9" s="35" t="s">
        <v>324</v>
      </c>
      <c r="C9" s="35" t="s">
        <v>37</v>
      </c>
      <c r="D9" s="148">
        <v>12</v>
      </c>
      <c r="E9" s="174"/>
      <c r="F9" s="35" t="s">
        <v>573</v>
      </c>
      <c r="G9" s="35" t="s">
        <v>47</v>
      </c>
      <c r="H9" s="148">
        <v>6</v>
      </c>
      <c r="J9" s="30">
        <v>5</v>
      </c>
      <c r="K9" s="41" t="s">
        <v>339</v>
      </c>
      <c r="L9" s="145" t="s">
        <v>28</v>
      </c>
      <c r="N9" s="30">
        <v>16</v>
      </c>
      <c r="O9" s="41" t="s">
        <v>364</v>
      </c>
      <c r="P9" s="41" t="s">
        <v>27</v>
      </c>
      <c r="R9" s="30" t="s">
        <v>12</v>
      </c>
      <c r="S9" s="41" t="s">
        <v>90</v>
      </c>
      <c r="T9" s="41" t="s">
        <v>6</v>
      </c>
      <c r="U9" s="30" t="s">
        <v>227</v>
      </c>
      <c r="V9" s="30" t="s">
        <v>12</v>
      </c>
      <c r="W9" s="41" t="s">
        <v>248</v>
      </c>
      <c r="X9" s="35" t="s">
        <v>41</v>
      </c>
      <c r="Z9" s="30" t="s">
        <v>12</v>
      </c>
      <c r="AA9" s="41" t="s">
        <v>84</v>
      </c>
      <c r="AB9" s="35" t="s">
        <v>26</v>
      </c>
      <c r="AC9" s="30" t="s">
        <v>227</v>
      </c>
      <c r="AD9" s="30" t="s">
        <v>12</v>
      </c>
      <c r="AE9" s="41" t="s">
        <v>245</v>
      </c>
      <c r="AF9" s="35" t="s">
        <v>14</v>
      </c>
    </row>
    <row r="10" spans="1:32" s="42" customFormat="1" ht="12" x14ac:dyDescent="0.2">
      <c r="B10" s="35" t="s">
        <v>326</v>
      </c>
      <c r="C10" s="35" t="s">
        <v>37</v>
      </c>
      <c r="D10" s="148">
        <v>15</v>
      </c>
      <c r="E10" s="174"/>
      <c r="F10" s="35" t="s">
        <v>324</v>
      </c>
      <c r="G10" s="35" t="s">
        <v>37</v>
      </c>
      <c r="H10" s="148">
        <v>4</v>
      </c>
      <c r="J10" s="30">
        <v>4</v>
      </c>
      <c r="K10" s="41" t="s">
        <v>338</v>
      </c>
      <c r="L10" s="145" t="s">
        <v>32</v>
      </c>
      <c r="N10" s="30">
        <v>13</v>
      </c>
      <c r="O10" s="41" t="s">
        <v>361</v>
      </c>
      <c r="P10" s="41" t="s">
        <v>28</v>
      </c>
      <c r="R10" s="30" t="s">
        <v>13</v>
      </c>
      <c r="S10" s="41" t="s">
        <v>229</v>
      </c>
      <c r="T10" s="41" t="s">
        <v>14</v>
      </c>
      <c r="U10" s="30" t="s">
        <v>227</v>
      </c>
      <c r="V10" s="30" t="s">
        <v>13</v>
      </c>
      <c r="W10" s="41" t="s">
        <v>90</v>
      </c>
      <c r="X10" s="35" t="s">
        <v>6</v>
      </c>
      <c r="Z10" s="30" t="s">
        <v>13</v>
      </c>
      <c r="AA10" s="41" t="s">
        <v>241</v>
      </c>
      <c r="AB10" s="35" t="s">
        <v>14</v>
      </c>
      <c r="AC10" s="30" t="s">
        <v>227</v>
      </c>
      <c r="AD10" s="30" t="s">
        <v>13</v>
      </c>
      <c r="AE10" s="41" t="s">
        <v>311</v>
      </c>
      <c r="AF10" s="35" t="s">
        <v>237</v>
      </c>
    </row>
    <row r="11" spans="1:32" s="42" customFormat="1" ht="12" x14ac:dyDescent="0.2">
      <c r="B11" s="35" t="s">
        <v>240</v>
      </c>
      <c r="C11" s="35" t="s">
        <v>32</v>
      </c>
      <c r="D11" s="148">
        <v>7</v>
      </c>
      <c r="E11" s="174"/>
      <c r="F11" s="41" t="s">
        <v>327</v>
      </c>
      <c r="G11" s="41" t="s">
        <v>14</v>
      </c>
      <c r="H11" s="30">
        <v>1</v>
      </c>
      <c r="J11" s="30">
        <v>3</v>
      </c>
      <c r="K11" s="41" t="s">
        <v>337</v>
      </c>
      <c r="L11" s="145" t="s">
        <v>14</v>
      </c>
      <c r="N11" s="30">
        <v>15</v>
      </c>
      <c r="O11" s="41" t="s">
        <v>363</v>
      </c>
      <c r="P11" s="41" t="s">
        <v>53</v>
      </c>
      <c r="R11" s="30" t="s">
        <v>15</v>
      </c>
      <c r="S11" s="41" t="s">
        <v>304</v>
      </c>
      <c r="T11" s="41" t="s">
        <v>14</v>
      </c>
      <c r="U11" s="30" t="s">
        <v>227</v>
      </c>
      <c r="V11" s="30" t="s">
        <v>15</v>
      </c>
      <c r="W11" s="41" t="s">
        <v>253</v>
      </c>
      <c r="X11" s="35" t="s">
        <v>46</v>
      </c>
      <c r="Z11" s="30" t="s">
        <v>15</v>
      </c>
      <c r="AA11" s="41" t="s">
        <v>239</v>
      </c>
      <c r="AB11" s="35" t="s">
        <v>33</v>
      </c>
      <c r="AC11" s="30" t="s">
        <v>227</v>
      </c>
      <c r="AD11" s="30" t="s">
        <v>15</v>
      </c>
      <c r="AE11" s="41" t="s">
        <v>87</v>
      </c>
      <c r="AF11" s="35" t="s">
        <v>51</v>
      </c>
    </row>
    <row r="12" spans="1:32" s="42" customFormat="1" ht="12" x14ac:dyDescent="0.2">
      <c r="B12" s="41" t="s">
        <v>262</v>
      </c>
      <c r="C12" s="41" t="s">
        <v>14</v>
      </c>
      <c r="D12" s="30">
        <v>1</v>
      </c>
      <c r="E12" s="174"/>
      <c r="F12" s="35" t="s">
        <v>399</v>
      </c>
      <c r="G12" s="35" t="s">
        <v>14</v>
      </c>
      <c r="H12" s="148">
        <v>8</v>
      </c>
      <c r="J12" s="30">
        <v>16</v>
      </c>
      <c r="K12" s="41" t="s">
        <v>348</v>
      </c>
      <c r="L12" s="145" t="s">
        <v>14</v>
      </c>
      <c r="N12" s="30">
        <v>10</v>
      </c>
      <c r="O12" s="41" t="s">
        <v>357</v>
      </c>
      <c r="P12" s="41" t="s">
        <v>358</v>
      </c>
      <c r="R12" s="30" t="s">
        <v>16</v>
      </c>
      <c r="S12" s="41" t="s">
        <v>305</v>
      </c>
      <c r="T12" s="41" t="s">
        <v>52</v>
      </c>
      <c r="U12" s="30" t="s">
        <v>227</v>
      </c>
      <c r="V12" s="30" t="s">
        <v>16</v>
      </c>
      <c r="W12" s="41" t="s">
        <v>243</v>
      </c>
      <c r="X12" s="35" t="s">
        <v>30</v>
      </c>
      <c r="Z12" s="30" t="s">
        <v>16</v>
      </c>
      <c r="AA12" s="41" t="s">
        <v>136</v>
      </c>
      <c r="AB12" s="35" t="s">
        <v>28</v>
      </c>
      <c r="AC12" s="30" t="s">
        <v>227</v>
      </c>
      <c r="AD12" s="30" t="s">
        <v>16</v>
      </c>
      <c r="AE12" s="41" t="s">
        <v>113</v>
      </c>
      <c r="AF12" s="35" t="s">
        <v>34</v>
      </c>
    </row>
    <row r="13" spans="1:32" s="42" customFormat="1" ht="12" x14ac:dyDescent="0.2">
      <c r="B13" s="35" t="s">
        <v>319</v>
      </c>
      <c r="C13" s="35" t="s">
        <v>14</v>
      </c>
      <c r="D13" s="148">
        <v>3</v>
      </c>
      <c r="E13" s="174"/>
      <c r="F13" s="35" t="s">
        <v>328</v>
      </c>
      <c r="G13" s="35" t="s">
        <v>14</v>
      </c>
      <c r="H13" s="148">
        <v>2</v>
      </c>
      <c r="J13" s="30">
        <v>16</v>
      </c>
      <c r="K13" s="41" t="s">
        <v>345</v>
      </c>
      <c r="L13" s="145" t="s">
        <v>346</v>
      </c>
      <c r="N13" s="30">
        <v>6</v>
      </c>
      <c r="O13" s="41" t="s">
        <v>337</v>
      </c>
      <c r="P13" s="41" t="s">
        <v>14</v>
      </c>
      <c r="R13" s="30" t="s">
        <v>18</v>
      </c>
      <c r="S13" s="41" t="s">
        <v>85</v>
      </c>
      <c r="T13" s="41" t="s">
        <v>26</v>
      </c>
      <c r="U13" s="30" t="s">
        <v>227</v>
      </c>
      <c r="V13" s="30" t="s">
        <v>18</v>
      </c>
      <c r="W13" s="41" t="s">
        <v>249</v>
      </c>
      <c r="X13" s="35" t="s">
        <v>39</v>
      </c>
      <c r="Z13" s="30" t="s">
        <v>18</v>
      </c>
      <c r="AA13" s="41" t="s">
        <v>216</v>
      </c>
      <c r="AB13" s="35" t="s">
        <v>38</v>
      </c>
      <c r="AC13" s="30" t="s">
        <v>227</v>
      </c>
      <c r="AD13" s="30" t="s">
        <v>18</v>
      </c>
      <c r="AE13" s="41" t="s">
        <v>312</v>
      </c>
      <c r="AF13" s="35" t="s">
        <v>30</v>
      </c>
    </row>
    <row r="14" spans="1:32" s="42" customFormat="1" ht="12" x14ac:dyDescent="0.2">
      <c r="B14" s="35" t="s">
        <v>254</v>
      </c>
      <c r="C14" s="35" t="s">
        <v>44</v>
      </c>
      <c r="D14" s="148">
        <v>14</v>
      </c>
      <c r="E14" s="174"/>
      <c r="F14" s="35" t="s">
        <v>332</v>
      </c>
      <c r="G14" s="35" t="s">
        <v>44</v>
      </c>
      <c r="H14" s="148">
        <v>15</v>
      </c>
      <c r="J14" s="30">
        <v>2</v>
      </c>
      <c r="K14" s="41" t="s">
        <v>336</v>
      </c>
      <c r="L14" s="145" t="s">
        <v>44</v>
      </c>
      <c r="N14" s="30">
        <v>9</v>
      </c>
      <c r="O14" s="41" t="s">
        <v>356</v>
      </c>
      <c r="P14" s="41" t="s">
        <v>30</v>
      </c>
      <c r="R14" s="30" t="s">
        <v>19</v>
      </c>
      <c r="S14" s="41" t="s">
        <v>306</v>
      </c>
      <c r="T14" s="41" t="s">
        <v>14</v>
      </c>
      <c r="U14" s="30" t="s">
        <v>227</v>
      </c>
      <c r="V14" s="30" t="s">
        <v>19</v>
      </c>
      <c r="W14" s="41" t="s">
        <v>85</v>
      </c>
      <c r="X14" s="35" t="s">
        <v>26</v>
      </c>
      <c r="Z14" s="30" t="s">
        <v>19</v>
      </c>
      <c r="AA14" s="41" t="s">
        <v>157</v>
      </c>
      <c r="AB14" s="35" t="s">
        <v>28</v>
      </c>
      <c r="AC14" s="30" t="s">
        <v>227</v>
      </c>
      <c r="AD14" s="30" t="s">
        <v>19</v>
      </c>
      <c r="AE14" s="41" t="s">
        <v>243</v>
      </c>
      <c r="AF14" s="35" t="s">
        <v>30</v>
      </c>
    </row>
    <row r="15" spans="1:32" s="42" customFormat="1" ht="12" x14ac:dyDescent="0.2">
      <c r="B15" s="35" t="s">
        <v>269</v>
      </c>
      <c r="C15" s="35" t="s">
        <v>39</v>
      </c>
      <c r="D15" s="148">
        <v>4</v>
      </c>
      <c r="E15" s="174"/>
      <c r="F15" s="35" t="s">
        <v>235</v>
      </c>
      <c r="G15" s="35" t="s">
        <v>39</v>
      </c>
      <c r="H15" s="148">
        <v>7</v>
      </c>
      <c r="J15" s="30">
        <v>11</v>
      </c>
      <c r="K15" s="41" t="s">
        <v>343</v>
      </c>
      <c r="L15" s="145" t="s">
        <v>26</v>
      </c>
      <c r="N15" s="30">
        <v>14</v>
      </c>
      <c r="O15" s="41" t="s">
        <v>362</v>
      </c>
      <c r="P15" s="41" t="s">
        <v>30</v>
      </c>
      <c r="R15" s="30" t="s">
        <v>20</v>
      </c>
      <c r="S15" s="41" t="s">
        <v>243</v>
      </c>
      <c r="T15" s="41" t="s">
        <v>30</v>
      </c>
      <c r="U15" s="30" t="s">
        <v>227</v>
      </c>
      <c r="V15" s="30" t="s">
        <v>20</v>
      </c>
      <c r="W15" s="41" t="s">
        <v>236</v>
      </c>
      <c r="X15" s="35" t="s">
        <v>41</v>
      </c>
      <c r="Z15" s="30" t="s">
        <v>20</v>
      </c>
      <c r="AA15" s="41" t="s">
        <v>246</v>
      </c>
      <c r="AB15" s="35" t="s">
        <v>14</v>
      </c>
      <c r="AC15" s="30" t="s">
        <v>227</v>
      </c>
      <c r="AD15" s="30" t="s">
        <v>20</v>
      </c>
      <c r="AE15" s="41" t="s">
        <v>114</v>
      </c>
      <c r="AF15" s="35" t="s">
        <v>34</v>
      </c>
    </row>
    <row r="16" spans="1:32" s="42" customFormat="1" ht="12" x14ac:dyDescent="0.2">
      <c r="B16" s="35" t="s">
        <v>397</v>
      </c>
      <c r="C16" s="35" t="s">
        <v>234</v>
      </c>
      <c r="D16" s="148">
        <v>8</v>
      </c>
      <c r="E16" s="174"/>
      <c r="F16" s="35" t="s">
        <v>228</v>
      </c>
      <c r="G16" s="35" t="s">
        <v>39</v>
      </c>
      <c r="H16" s="148">
        <v>9</v>
      </c>
      <c r="J16" s="30">
        <v>7</v>
      </c>
      <c r="K16" s="41" t="s">
        <v>341</v>
      </c>
      <c r="L16" s="145" t="s">
        <v>38</v>
      </c>
      <c r="N16" s="30">
        <v>7</v>
      </c>
      <c r="O16" s="41" t="s">
        <v>355</v>
      </c>
      <c r="P16" s="41" t="s">
        <v>44</v>
      </c>
      <c r="R16" s="30" t="s">
        <v>21</v>
      </c>
      <c r="S16" s="41" t="s">
        <v>64</v>
      </c>
      <c r="T16" s="41" t="s">
        <v>41</v>
      </c>
      <c r="U16" s="30" t="s">
        <v>227</v>
      </c>
      <c r="V16" s="30" t="s">
        <v>21</v>
      </c>
      <c r="W16" s="41" t="s">
        <v>252</v>
      </c>
      <c r="X16" s="35" t="s">
        <v>38</v>
      </c>
      <c r="Z16" s="30" t="s">
        <v>21</v>
      </c>
      <c r="AA16" s="41" t="s">
        <v>196</v>
      </c>
      <c r="AB16" s="35" t="s">
        <v>17</v>
      </c>
      <c r="AC16" s="30" t="s">
        <v>227</v>
      </c>
      <c r="AD16" s="30" t="s">
        <v>21</v>
      </c>
      <c r="AE16" s="41" t="s">
        <v>216</v>
      </c>
      <c r="AF16" s="35" t="s">
        <v>38</v>
      </c>
    </row>
    <row r="17" spans="1:32" s="42" customFormat="1" ht="12" x14ac:dyDescent="0.2">
      <c r="B17" s="35" t="s">
        <v>322</v>
      </c>
      <c r="C17" s="35" t="s">
        <v>17</v>
      </c>
      <c r="D17" s="148">
        <v>9</v>
      </c>
      <c r="E17" s="174"/>
      <c r="F17" s="35" t="s">
        <v>397</v>
      </c>
      <c r="G17" s="35" t="s">
        <v>234</v>
      </c>
      <c r="H17" s="148">
        <v>16</v>
      </c>
      <c r="J17" s="30">
        <v>16</v>
      </c>
      <c r="K17" s="41" t="s">
        <v>347</v>
      </c>
      <c r="L17" s="145" t="s">
        <v>51</v>
      </c>
      <c r="N17" s="30">
        <v>5</v>
      </c>
      <c r="O17" s="41" t="s">
        <v>343</v>
      </c>
      <c r="P17" s="41" t="s">
        <v>26</v>
      </c>
      <c r="R17" s="30" t="s">
        <v>22</v>
      </c>
      <c r="S17" s="41" t="s">
        <v>307</v>
      </c>
      <c r="T17" s="41" t="s">
        <v>44</v>
      </c>
      <c r="U17" s="30" t="s">
        <v>227</v>
      </c>
      <c r="V17" s="30" t="s">
        <v>22</v>
      </c>
      <c r="W17" s="41" t="s">
        <v>231</v>
      </c>
      <c r="X17" s="35" t="s">
        <v>28</v>
      </c>
      <c r="Z17" s="30" t="s">
        <v>24</v>
      </c>
      <c r="AA17" s="41" t="s">
        <v>240</v>
      </c>
      <c r="AB17" s="35" t="s">
        <v>32</v>
      </c>
      <c r="AC17" s="30" t="s">
        <v>227</v>
      </c>
      <c r="AD17" s="30" t="s">
        <v>24</v>
      </c>
      <c r="AE17" s="41" t="s">
        <v>66</v>
      </c>
      <c r="AF17" s="35" t="s">
        <v>41</v>
      </c>
    </row>
    <row r="18" spans="1:32" s="42" customFormat="1" ht="12" x14ac:dyDescent="0.2">
      <c r="B18" s="35" t="s">
        <v>323</v>
      </c>
      <c r="C18" s="35" t="s">
        <v>17</v>
      </c>
      <c r="D18" s="148">
        <v>11</v>
      </c>
      <c r="E18" s="174"/>
      <c r="F18" s="35" t="s">
        <v>90</v>
      </c>
      <c r="G18" s="35" t="s">
        <v>6</v>
      </c>
      <c r="H18" s="148">
        <v>3</v>
      </c>
      <c r="J18" s="30">
        <v>6</v>
      </c>
      <c r="K18" s="41" t="s">
        <v>340</v>
      </c>
      <c r="L18" s="145" t="s">
        <v>39</v>
      </c>
      <c r="N18" s="30">
        <v>2</v>
      </c>
      <c r="O18" s="41" t="s">
        <v>353</v>
      </c>
      <c r="P18" s="41" t="s">
        <v>29</v>
      </c>
      <c r="R18" s="30" t="s">
        <v>23</v>
      </c>
      <c r="S18" s="41" t="s">
        <v>246</v>
      </c>
      <c r="T18" s="41" t="s">
        <v>14</v>
      </c>
      <c r="U18" s="30" t="s">
        <v>227</v>
      </c>
      <c r="V18" s="30" t="s">
        <v>23</v>
      </c>
      <c r="W18" s="41" t="s">
        <v>247</v>
      </c>
      <c r="X18" s="35" t="s">
        <v>31</v>
      </c>
      <c r="Z18" s="30" t="s">
        <v>24</v>
      </c>
      <c r="AA18" s="41" t="s">
        <v>313</v>
      </c>
      <c r="AB18" s="35" t="s">
        <v>52</v>
      </c>
      <c r="AC18" s="30" t="s">
        <v>227</v>
      </c>
      <c r="AD18" s="30" t="s">
        <v>24</v>
      </c>
      <c r="AE18" s="41" t="s">
        <v>84</v>
      </c>
      <c r="AF18" s="35" t="s">
        <v>26</v>
      </c>
    </row>
    <row r="19" spans="1:32" s="42" customFormat="1" ht="12" x14ac:dyDescent="0.2">
      <c r="B19" s="35" t="s">
        <v>90</v>
      </c>
      <c r="C19" s="35" t="s">
        <v>6</v>
      </c>
      <c r="D19" s="148">
        <v>5</v>
      </c>
      <c r="E19" s="174"/>
      <c r="F19" s="35" t="s">
        <v>330</v>
      </c>
      <c r="G19" s="35" t="s">
        <v>92</v>
      </c>
      <c r="H19" s="148">
        <v>13</v>
      </c>
      <c r="J19" s="30">
        <v>8</v>
      </c>
      <c r="K19" s="41" t="s">
        <v>320</v>
      </c>
      <c r="L19" s="145" t="s">
        <v>6</v>
      </c>
      <c r="N19" s="30">
        <v>3</v>
      </c>
      <c r="O19" s="41" t="s">
        <v>320</v>
      </c>
      <c r="P19" s="41" t="s">
        <v>6</v>
      </c>
      <c r="R19" s="30" t="s">
        <v>24</v>
      </c>
      <c r="S19" s="41" t="s">
        <v>308</v>
      </c>
      <c r="T19" s="41" t="s">
        <v>0</v>
      </c>
      <c r="U19" s="30" t="s">
        <v>227</v>
      </c>
      <c r="V19" s="30" t="s">
        <v>24</v>
      </c>
      <c r="W19" s="41" t="s">
        <v>365</v>
      </c>
      <c r="X19" s="35" t="s">
        <v>121</v>
      </c>
      <c r="Z19" s="30" t="s">
        <v>24</v>
      </c>
      <c r="AA19" s="41" t="s">
        <v>166</v>
      </c>
      <c r="AB19" s="35" t="s">
        <v>166</v>
      </c>
      <c r="AC19" s="30" t="s">
        <v>227</v>
      </c>
      <c r="AD19" s="30" t="s">
        <v>24</v>
      </c>
      <c r="AE19" s="41" t="s">
        <v>89</v>
      </c>
      <c r="AF19" s="35" t="s">
        <v>52</v>
      </c>
    </row>
    <row r="20" spans="1:32" s="42" customFormat="1" ht="12" x14ac:dyDescent="0.2">
      <c r="A20" s="30"/>
      <c r="B20" s="145"/>
      <c r="C20" s="42" t="s">
        <v>227</v>
      </c>
      <c r="E20" s="174"/>
      <c r="F20" s="145" t="s">
        <v>227</v>
      </c>
      <c r="G20" s="42" t="s">
        <v>227</v>
      </c>
      <c r="H20" s="174"/>
      <c r="J20" s="30" t="s">
        <v>227</v>
      </c>
      <c r="K20" s="41" t="s">
        <v>227</v>
      </c>
      <c r="L20" s="145" t="s">
        <v>227</v>
      </c>
      <c r="M20" s="30" t="s">
        <v>227</v>
      </c>
      <c r="N20" s="30" t="s">
        <v>227</v>
      </c>
      <c r="O20" s="145" t="s">
        <v>227</v>
      </c>
      <c r="P20" s="42" t="s">
        <v>227</v>
      </c>
      <c r="R20" s="30" t="s">
        <v>227</v>
      </c>
      <c r="S20" s="41" t="s">
        <v>227</v>
      </c>
      <c r="T20" s="41" t="s">
        <v>227</v>
      </c>
      <c r="U20" s="30" t="s">
        <v>227</v>
      </c>
      <c r="V20" s="145" t="s">
        <v>227</v>
      </c>
      <c r="W20" s="145" t="s">
        <v>227</v>
      </c>
      <c r="X20" s="42" t="s">
        <v>227</v>
      </c>
    </row>
    <row r="21" spans="1:32" s="42" customFormat="1" ht="12" x14ac:dyDescent="0.2">
      <c r="E21" s="174"/>
      <c r="H21" s="174"/>
      <c r="L21" s="145"/>
    </row>
    <row r="22" spans="1:32" s="42" customFormat="1" ht="12" x14ac:dyDescent="0.2">
      <c r="E22" s="174"/>
      <c r="H22" s="174"/>
      <c r="L22" s="145"/>
    </row>
    <row r="23" spans="1:32" s="42" customFormat="1" ht="12" x14ac:dyDescent="0.2">
      <c r="E23" s="174"/>
      <c r="H23" s="174"/>
      <c r="L23" s="145"/>
    </row>
    <row r="24" spans="1:32" s="42" customFormat="1" ht="12" x14ac:dyDescent="0.2">
      <c r="E24" s="174"/>
      <c r="H24" s="174"/>
      <c r="L24" s="145"/>
    </row>
    <row r="25" spans="1:32" s="42" customFormat="1" ht="12" x14ac:dyDescent="0.2">
      <c r="E25" s="174"/>
      <c r="H25" s="174"/>
      <c r="L25" s="145"/>
    </row>
    <row r="26" spans="1:32" s="42" customFormat="1" ht="12" x14ac:dyDescent="0.2">
      <c r="E26" s="174"/>
      <c r="H26" s="174"/>
      <c r="L26" s="145"/>
    </row>
    <row r="27" spans="1:32" s="42" customFormat="1" ht="12" x14ac:dyDescent="0.2">
      <c r="E27" s="174"/>
      <c r="H27" s="174"/>
      <c r="L27" s="145"/>
    </row>
    <row r="28" spans="1:32" s="42" customFormat="1" ht="12" x14ac:dyDescent="0.2">
      <c r="E28" s="174"/>
      <c r="H28" s="174"/>
      <c r="L28" s="145"/>
    </row>
    <row r="29" spans="1:32" s="42" customFormat="1" ht="12" x14ac:dyDescent="0.2">
      <c r="E29" s="174"/>
      <c r="H29" s="174"/>
      <c r="L29" s="145"/>
    </row>
    <row r="30" spans="1:32" s="42" customFormat="1" ht="12" x14ac:dyDescent="0.2">
      <c r="E30" s="174"/>
      <c r="H30" s="174"/>
      <c r="L30" s="145"/>
    </row>
    <row r="31" spans="1:32" s="42" customFormat="1" ht="12" x14ac:dyDescent="0.2">
      <c r="E31" s="174"/>
      <c r="H31" s="174"/>
      <c r="L31" s="145"/>
    </row>
    <row r="32" spans="1:32" s="42" customFormat="1" ht="12" x14ac:dyDescent="0.2">
      <c r="E32" s="174"/>
      <c r="H32" s="174"/>
      <c r="L32" s="145"/>
    </row>
    <row r="33" spans="5:12" s="42" customFormat="1" ht="12" x14ac:dyDescent="0.2">
      <c r="E33" s="174"/>
      <c r="H33" s="174"/>
      <c r="L33" s="145"/>
    </row>
    <row r="34" spans="5:12" s="42" customFormat="1" ht="12" x14ac:dyDescent="0.2">
      <c r="E34" s="174"/>
      <c r="H34" s="174"/>
      <c r="L34" s="145"/>
    </row>
    <row r="35" spans="5:12" s="42" customFormat="1" ht="12" x14ac:dyDescent="0.2">
      <c r="E35" s="174"/>
      <c r="H35" s="174"/>
      <c r="L35" s="145"/>
    </row>
    <row r="36" spans="5:12" s="42" customFormat="1" ht="12" x14ac:dyDescent="0.2">
      <c r="E36" s="174"/>
      <c r="H36" s="174"/>
      <c r="L36" s="145"/>
    </row>
    <row r="37" spans="5:12" s="42" customFormat="1" ht="12" x14ac:dyDescent="0.2">
      <c r="E37" s="174"/>
      <c r="H37" s="174"/>
      <c r="L37" s="145"/>
    </row>
    <row r="38" spans="5:12" s="42" customFormat="1" ht="12" x14ac:dyDescent="0.2">
      <c r="E38" s="174"/>
      <c r="H38" s="174"/>
      <c r="L38" s="145"/>
    </row>
    <row r="39" spans="5:12" s="42" customFormat="1" ht="12" x14ac:dyDescent="0.2">
      <c r="E39" s="174"/>
      <c r="H39" s="174"/>
      <c r="L39" s="145"/>
    </row>
    <row r="40" spans="5:12" s="42" customFormat="1" ht="12" x14ac:dyDescent="0.2">
      <c r="E40" s="174"/>
      <c r="H40" s="174"/>
      <c r="L40" s="145"/>
    </row>
    <row r="41" spans="5:12" s="42" customFormat="1" ht="12.75" customHeight="1" x14ac:dyDescent="0.2">
      <c r="E41" s="174"/>
      <c r="H41" s="174"/>
      <c r="L41" s="145"/>
    </row>
    <row r="42" spans="5:12" s="42" customFormat="1" ht="12" x14ac:dyDescent="0.2">
      <c r="E42" s="174"/>
      <c r="H42" s="174"/>
      <c r="L42" s="145"/>
    </row>
    <row r="43" spans="5:12" s="42" customFormat="1" ht="12" x14ac:dyDescent="0.2">
      <c r="E43" s="174"/>
      <c r="H43" s="174"/>
      <c r="L43" s="145"/>
    </row>
    <row r="44" spans="5:12" s="42" customFormat="1" ht="12" x14ac:dyDescent="0.2">
      <c r="E44" s="174"/>
      <c r="H44" s="174"/>
      <c r="L44" s="145"/>
    </row>
    <row r="45" spans="5:12" s="42" customFormat="1" ht="12" x14ac:dyDescent="0.2">
      <c r="E45" s="174"/>
      <c r="H45" s="174"/>
      <c r="L45" s="145"/>
    </row>
    <row r="46" spans="5:12" s="42" customFormat="1" ht="12" x14ac:dyDescent="0.2">
      <c r="E46" s="174"/>
      <c r="H46" s="174"/>
      <c r="L46" s="145"/>
    </row>
    <row r="47" spans="5:12" s="42" customFormat="1" ht="12" x14ac:dyDescent="0.2">
      <c r="E47" s="174"/>
      <c r="H47" s="174"/>
      <c r="L47" s="145"/>
    </row>
    <row r="48" spans="5:12" s="42" customFormat="1" ht="12" x14ac:dyDescent="0.2">
      <c r="E48" s="174"/>
      <c r="H48" s="174"/>
      <c r="L48" s="145"/>
    </row>
    <row r="49" spans="5:15" s="42" customFormat="1" ht="12" x14ac:dyDescent="0.2">
      <c r="E49" s="174"/>
      <c r="H49" s="174"/>
      <c r="L49" s="145"/>
    </row>
    <row r="50" spans="5:15" s="42" customFormat="1" ht="12" x14ac:dyDescent="0.2">
      <c r="E50" s="174"/>
      <c r="H50" s="174"/>
      <c r="L50" s="145"/>
    </row>
    <row r="51" spans="5:15" s="42" customFormat="1" ht="12" x14ac:dyDescent="0.2">
      <c r="E51" s="174"/>
      <c r="H51" s="174"/>
      <c r="L51" s="145"/>
    </row>
    <row r="52" spans="5:15" s="42" customFormat="1" ht="12" x14ac:dyDescent="0.2">
      <c r="E52" s="174"/>
      <c r="H52" s="174"/>
      <c r="L52" s="145"/>
    </row>
    <row r="53" spans="5:15" s="42" customFormat="1" ht="12" x14ac:dyDescent="0.2">
      <c r="E53" s="174"/>
      <c r="H53" s="174"/>
      <c r="L53" s="145"/>
    </row>
    <row r="54" spans="5:15" s="42" customFormat="1" ht="12" x14ac:dyDescent="0.2">
      <c r="E54" s="174"/>
      <c r="H54" s="174"/>
      <c r="L54" s="145"/>
    </row>
    <row r="55" spans="5:15" s="42" customFormat="1" ht="12" x14ac:dyDescent="0.2">
      <c r="E55" s="174"/>
      <c r="H55" s="174"/>
      <c r="L55" s="145"/>
    </row>
    <row r="56" spans="5:15" s="42" customFormat="1" ht="12" x14ac:dyDescent="0.2">
      <c r="E56" s="174"/>
      <c r="H56" s="174"/>
      <c r="L56" s="145"/>
    </row>
    <row r="57" spans="5:15" s="42" customFormat="1" ht="12" x14ac:dyDescent="0.2">
      <c r="E57" s="174"/>
      <c r="H57" s="174"/>
      <c r="L57" s="145"/>
    </row>
    <row r="58" spans="5:15" s="42" customFormat="1" ht="12" x14ac:dyDescent="0.2">
      <c r="E58" s="174"/>
      <c r="H58" s="174"/>
      <c r="L58" s="145"/>
    </row>
    <row r="59" spans="5:15" s="42" customFormat="1" ht="12" x14ac:dyDescent="0.2">
      <c r="E59" s="174"/>
      <c r="H59" s="174"/>
      <c r="L59" s="145"/>
    </row>
    <row r="60" spans="5:15" s="42" customFormat="1" ht="12" x14ac:dyDescent="0.2">
      <c r="E60" s="174"/>
      <c r="H60" s="174"/>
      <c r="J60" s="30"/>
      <c r="K60" s="41"/>
      <c r="L60" s="145"/>
      <c r="M60" s="30"/>
      <c r="N60" s="145"/>
      <c r="O60" s="145"/>
    </row>
    <row r="61" spans="5:15" s="42" customFormat="1" ht="12" x14ac:dyDescent="0.2">
      <c r="E61" s="174"/>
      <c r="H61" s="174"/>
      <c r="L61" s="145"/>
    </row>
    <row r="62" spans="5:15" s="42" customFormat="1" ht="12" x14ac:dyDescent="0.2">
      <c r="E62" s="174"/>
      <c r="H62" s="174"/>
      <c r="L62" s="145"/>
    </row>
    <row r="63" spans="5:15" s="42" customFormat="1" ht="12" x14ac:dyDescent="0.2">
      <c r="E63" s="174"/>
      <c r="H63" s="174"/>
      <c r="L63" s="145"/>
    </row>
    <row r="64" spans="5:15" s="42" customFormat="1" ht="12" x14ac:dyDescent="0.2">
      <c r="E64" s="174"/>
      <c r="H64" s="174"/>
      <c r="L64" s="145"/>
    </row>
    <row r="65" spans="5:12" s="42" customFormat="1" ht="12" x14ac:dyDescent="0.2">
      <c r="E65" s="174"/>
      <c r="H65" s="174"/>
      <c r="L65" s="145"/>
    </row>
    <row r="66" spans="5:12" s="42" customFormat="1" ht="12" x14ac:dyDescent="0.2">
      <c r="E66" s="174"/>
      <c r="H66" s="174"/>
      <c r="L66" s="145"/>
    </row>
    <row r="67" spans="5:12" s="42" customFormat="1" ht="12" x14ac:dyDescent="0.2">
      <c r="E67" s="174"/>
      <c r="H67" s="174"/>
      <c r="L67" s="145"/>
    </row>
    <row r="68" spans="5:12" s="42" customFormat="1" ht="12" x14ac:dyDescent="0.2">
      <c r="E68" s="174"/>
      <c r="H68" s="174"/>
      <c r="L68" s="145"/>
    </row>
    <row r="69" spans="5:12" s="42" customFormat="1" ht="12" x14ac:dyDescent="0.2">
      <c r="E69" s="174"/>
      <c r="H69" s="174"/>
      <c r="L69" s="145"/>
    </row>
    <row r="70" spans="5:12" s="42" customFormat="1" ht="12" x14ac:dyDescent="0.2">
      <c r="E70" s="174"/>
      <c r="H70" s="174"/>
      <c r="L70" s="145"/>
    </row>
    <row r="71" spans="5:12" s="42" customFormat="1" ht="12" x14ac:dyDescent="0.2">
      <c r="E71" s="174"/>
      <c r="H71" s="174"/>
      <c r="L71" s="145"/>
    </row>
    <row r="72" spans="5:12" s="42" customFormat="1" ht="12" x14ac:dyDescent="0.2">
      <c r="E72" s="174"/>
      <c r="H72" s="174"/>
      <c r="L72" s="145"/>
    </row>
    <row r="73" spans="5:12" s="42" customFormat="1" ht="12" x14ac:dyDescent="0.2">
      <c r="E73" s="174"/>
      <c r="H73" s="174"/>
      <c r="L73" s="145"/>
    </row>
    <row r="74" spans="5:12" s="42" customFormat="1" ht="12" x14ac:dyDescent="0.2">
      <c r="E74" s="174"/>
      <c r="H74" s="174"/>
      <c r="L74" s="145"/>
    </row>
    <row r="75" spans="5:12" s="42" customFormat="1" ht="12" x14ac:dyDescent="0.2">
      <c r="E75" s="174"/>
      <c r="H75" s="174"/>
      <c r="L75" s="145"/>
    </row>
    <row r="76" spans="5:12" s="42" customFormat="1" ht="12" x14ac:dyDescent="0.2">
      <c r="E76" s="174"/>
      <c r="H76" s="174"/>
      <c r="L76" s="145"/>
    </row>
    <row r="77" spans="5:12" s="42" customFormat="1" ht="12" x14ac:dyDescent="0.2">
      <c r="E77" s="174"/>
      <c r="H77" s="174"/>
      <c r="L77" s="145"/>
    </row>
    <row r="78" spans="5:12" s="42" customFormat="1" ht="12" x14ac:dyDescent="0.2">
      <c r="E78" s="174"/>
      <c r="H78" s="174"/>
      <c r="L78" s="145"/>
    </row>
    <row r="79" spans="5:12" s="42" customFormat="1" ht="12" x14ac:dyDescent="0.2">
      <c r="E79" s="174"/>
      <c r="H79" s="174"/>
      <c r="L79" s="145"/>
    </row>
    <row r="80" spans="5:12" s="42" customFormat="1" ht="12" x14ac:dyDescent="0.2">
      <c r="E80" s="174"/>
      <c r="H80" s="174"/>
      <c r="L80" s="145"/>
    </row>
    <row r="81" spans="2:12" s="42" customFormat="1" ht="12" x14ac:dyDescent="0.2">
      <c r="B81" s="41"/>
      <c r="C81" s="41"/>
      <c r="D81" s="30"/>
      <c r="E81" s="30"/>
      <c r="F81" s="145"/>
      <c r="H81" s="174"/>
      <c r="L81" s="145"/>
    </row>
    <row r="82" spans="2:12" s="42" customFormat="1" ht="12" x14ac:dyDescent="0.2">
      <c r="B82" s="41"/>
      <c r="C82" s="41"/>
      <c r="D82" s="30"/>
      <c r="E82" s="30"/>
      <c r="F82" s="145"/>
      <c r="H82" s="174"/>
      <c r="L82" s="145"/>
    </row>
    <row r="83" spans="2:12" s="42" customFormat="1" ht="12" x14ac:dyDescent="0.2">
      <c r="D83" s="30"/>
      <c r="E83" s="30"/>
      <c r="F83" s="145"/>
      <c r="H83" s="174"/>
      <c r="L83" s="145"/>
    </row>
    <row r="84" spans="2:12" s="42" customFormat="1" ht="12" x14ac:dyDescent="0.2">
      <c r="D84" s="30"/>
      <c r="E84" s="30"/>
      <c r="F84" s="145"/>
      <c r="H84" s="174"/>
      <c r="L84" s="145"/>
    </row>
    <row r="85" spans="2:12" s="42" customFormat="1" ht="12" x14ac:dyDescent="0.2">
      <c r="D85" s="30"/>
      <c r="E85" s="30"/>
      <c r="F85" s="145"/>
      <c r="H85" s="174"/>
      <c r="L85" s="145"/>
    </row>
    <row r="86" spans="2:12" s="42" customFormat="1" ht="12" x14ac:dyDescent="0.2">
      <c r="D86" s="30"/>
      <c r="E86" s="30"/>
      <c r="F86" s="145"/>
      <c r="H86" s="174"/>
      <c r="L86" s="145"/>
    </row>
    <row r="87" spans="2:12" s="42" customFormat="1" ht="12" x14ac:dyDescent="0.2">
      <c r="D87" s="30"/>
      <c r="E87" s="30"/>
      <c r="F87" s="145"/>
      <c r="H87" s="174"/>
      <c r="L87" s="145"/>
    </row>
    <row r="88" spans="2:12" s="42" customFormat="1" ht="12" x14ac:dyDescent="0.2">
      <c r="D88" s="30"/>
      <c r="E88" s="30"/>
      <c r="F88" s="145"/>
      <c r="H88" s="174"/>
      <c r="L88" s="145"/>
    </row>
    <row r="89" spans="2:12" s="42" customFormat="1" ht="12" x14ac:dyDescent="0.2">
      <c r="D89" s="30"/>
      <c r="E89" s="30"/>
      <c r="F89" s="145"/>
      <c r="H89" s="174"/>
      <c r="L89" s="145"/>
    </row>
    <row r="90" spans="2:12" s="42" customFormat="1" ht="12" x14ac:dyDescent="0.2">
      <c r="D90" s="30"/>
      <c r="E90" s="30"/>
      <c r="F90" s="145"/>
      <c r="H90" s="174"/>
      <c r="L90" s="145"/>
    </row>
    <row r="91" spans="2:12" s="42" customFormat="1" ht="12" x14ac:dyDescent="0.2">
      <c r="D91" s="30"/>
      <c r="E91" s="30"/>
      <c r="F91" s="145"/>
      <c r="H91" s="174"/>
      <c r="L91" s="145"/>
    </row>
    <row r="92" spans="2:12" s="42" customFormat="1" ht="12" x14ac:dyDescent="0.2">
      <c r="D92" s="30"/>
      <c r="E92" s="30"/>
      <c r="F92" s="145"/>
      <c r="H92" s="174"/>
      <c r="L92" s="145"/>
    </row>
    <row r="93" spans="2:12" s="42" customFormat="1" ht="12" x14ac:dyDescent="0.2">
      <c r="D93" s="30"/>
      <c r="E93" s="30"/>
      <c r="F93" s="145"/>
      <c r="H93" s="174"/>
      <c r="L93" s="145"/>
    </row>
    <row r="94" spans="2:12" s="42" customFormat="1" ht="12" x14ac:dyDescent="0.2">
      <c r="D94" s="30"/>
      <c r="E94" s="30"/>
      <c r="F94" s="145"/>
      <c r="H94" s="174"/>
      <c r="L94" s="145"/>
    </row>
    <row r="95" spans="2:12" s="42" customFormat="1" ht="12" x14ac:dyDescent="0.2">
      <c r="D95" s="30"/>
      <c r="E95" s="30"/>
      <c r="F95" s="145"/>
      <c r="H95" s="174"/>
      <c r="L95" s="145"/>
    </row>
    <row r="96" spans="2:12" s="42" customFormat="1" ht="12" x14ac:dyDescent="0.2">
      <c r="D96" s="30"/>
      <c r="E96" s="30"/>
      <c r="F96" s="145"/>
      <c r="H96" s="174"/>
      <c r="L96" s="145"/>
    </row>
    <row r="97" spans="2:12" s="42" customFormat="1" ht="12" x14ac:dyDescent="0.2">
      <c r="D97" s="30"/>
      <c r="E97" s="30"/>
      <c r="F97" s="145"/>
      <c r="H97" s="174"/>
      <c r="L97" s="145"/>
    </row>
    <row r="98" spans="2:12" s="42" customFormat="1" ht="12" x14ac:dyDescent="0.2">
      <c r="D98" s="30"/>
      <c r="E98" s="30"/>
      <c r="F98" s="145"/>
      <c r="H98" s="174"/>
      <c r="L98" s="145"/>
    </row>
    <row r="99" spans="2:12" s="42" customFormat="1" ht="12" x14ac:dyDescent="0.2">
      <c r="D99" s="30"/>
      <c r="E99" s="30"/>
      <c r="F99" s="145"/>
      <c r="H99" s="174"/>
      <c r="L99" s="145"/>
    </row>
    <row r="100" spans="2:12" s="42" customFormat="1" ht="12" x14ac:dyDescent="0.2">
      <c r="D100" s="30"/>
      <c r="E100" s="30"/>
      <c r="F100" s="145"/>
      <c r="H100" s="174"/>
      <c r="L100" s="145"/>
    </row>
    <row r="101" spans="2:12" s="42" customFormat="1" ht="12" x14ac:dyDescent="0.2">
      <c r="D101" s="30"/>
      <c r="E101" s="30"/>
      <c r="F101" s="145"/>
      <c r="H101" s="174"/>
      <c r="L101" s="145"/>
    </row>
    <row r="102" spans="2:12" s="42" customFormat="1" ht="12" x14ac:dyDescent="0.2">
      <c r="B102" s="145"/>
      <c r="D102" s="30"/>
      <c r="E102" s="30"/>
      <c r="F102" s="145"/>
      <c r="H102" s="174"/>
      <c r="L102" s="145"/>
    </row>
    <row r="103" spans="2:12" s="42" customFormat="1" ht="12" x14ac:dyDescent="0.2">
      <c r="B103" s="145"/>
      <c r="D103" s="30"/>
      <c r="E103" s="30"/>
      <c r="F103" s="145"/>
      <c r="H103" s="174"/>
      <c r="L103" s="145"/>
    </row>
    <row r="104" spans="2:12" s="42" customFormat="1" ht="12" x14ac:dyDescent="0.2">
      <c r="B104" s="145"/>
      <c r="D104" s="30"/>
      <c r="E104" s="30"/>
      <c r="F104" s="145"/>
      <c r="H104" s="174"/>
      <c r="L104" s="145"/>
    </row>
    <row r="105" spans="2:12" s="42" customFormat="1" ht="12" x14ac:dyDescent="0.2">
      <c r="B105" s="145"/>
      <c r="D105" s="30"/>
      <c r="E105" s="30"/>
      <c r="F105" s="145"/>
      <c r="H105" s="174"/>
      <c r="L105" s="145"/>
    </row>
    <row r="106" spans="2:12" s="42" customFormat="1" ht="12" x14ac:dyDescent="0.2">
      <c r="B106" s="145"/>
      <c r="D106" s="30"/>
      <c r="E106" s="30"/>
      <c r="F106" s="145"/>
      <c r="H106" s="174"/>
      <c r="L106" s="145"/>
    </row>
    <row r="107" spans="2:12" s="42" customFormat="1" ht="12" x14ac:dyDescent="0.2">
      <c r="B107" s="145"/>
      <c r="D107" s="30"/>
      <c r="E107" s="30"/>
      <c r="F107" s="145"/>
      <c r="H107" s="174"/>
      <c r="L107" s="145"/>
    </row>
    <row r="108" spans="2:12" s="42" customFormat="1" ht="12" x14ac:dyDescent="0.2">
      <c r="B108" s="145"/>
      <c r="D108" s="30"/>
      <c r="E108" s="30"/>
      <c r="F108" s="145"/>
      <c r="H108" s="174"/>
      <c r="L108" s="145"/>
    </row>
    <row r="109" spans="2:12" s="42" customFormat="1" ht="12" x14ac:dyDescent="0.2">
      <c r="B109" s="145"/>
      <c r="D109" s="30"/>
      <c r="E109" s="30"/>
      <c r="F109" s="145"/>
      <c r="H109" s="174"/>
      <c r="L109" s="145"/>
    </row>
    <row r="110" spans="2:12" s="42" customFormat="1" ht="12" x14ac:dyDescent="0.2">
      <c r="B110" s="145"/>
      <c r="D110" s="30"/>
      <c r="E110" s="30"/>
      <c r="F110" s="145"/>
      <c r="H110" s="174"/>
      <c r="L110" s="145"/>
    </row>
    <row r="111" spans="2:12" s="42" customFormat="1" ht="12" x14ac:dyDescent="0.2">
      <c r="B111" s="145"/>
      <c r="D111" s="30"/>
      <c r="E111" s="30"/>
      <c r="F111" s="145"/>
      <c r="H111" s="174"/>
      <c r="L111" s="145"/>
    </row>
    <row r="112" spans="2:12" s="42" customFormat="1" ht="12" x14ac:dyDescent="0.2">
      <c r="B112" s="145"/>
      <c r="D112" s="30"/>
      <c r="E112" s="30"/>
      <c r="F112" s="145"/>
      <c r="H112" s="174"/>
      <c r="L112" s="145"/>
    </row>
    <row r="113" spans="2:12" s="42" customFormat="1" ht="12" x14ac:dyDescent="0.2">
      <c r="B113" s="145"/>
      <c r="D113" s="30"/>
      <c r="E113" s="30"/>
      <c r="F113" s="145"/>
      <c r="H113" s="174"/>
      <c r="L113" s="145"/>
    </row>
    <row r="114" spans="2:12" s="42" customFormat="1" ht="12" x14ac:dyDescent="0.2">
      <c r="B114" s="145"/>
      <c r="D114" s="30"/>
      <c r="E114" s="30"/>
      <c r="F114" s="145"/>
      <c r="H114" s="174"/>
      <c r="L114" s="145"/>
    </row>
    <row r="115" spans="2:12" s="42" customFormat="1" ht="12" x14ac:dyDescent="0.2">
      <c r="B115" s="145"/>
      <c r="D115" s="30"/>
      <c r="E115" s="30"/>
      <c r="F115" s="145"/>
      <c r="H115" s="174"/>
      <c r="L115" s="145"/>
    </row>
    <row r="116" spans="2:12" s="42" customFormat="1" ht="12" x14ac:dyDescent="0.2">
      <c r="B116" s="145"/>
      <c r="D116" s="30"/>
      <c r="E116" s="30"/>
      <c r="F116" s="145"/>
      <c r="H116" s="174"/>
      <c r="L116" s="145"/>
    </row>
    <row r="117" spans="2:12" s="42" customFormat="1" ht="12" x14ac:dyDescent="0.2">
      <c r="B117" s="145"/>
      <c r="D117" s="30"/>
      <c r="E117" s="30"/>
      <c r="F117" s="145"/>
      <c r="H117" s="174"/>
      <c r="L117" s="145"/>
    </row>
    <row r="118" spans="2:12" s="42" customFormat="1" ht="12" x14ac:dyDescent="0.2">
      <c r="B118" s="145"/>
      <c r="D118" s="30"/>
      <c r="E118" s="30"/>
      <c r="F118" s="145"/>
      <c r="H118" s="174"/>
      <c r="L118" s="145"/>
    </row>
    <row r="119" spans="2:12" s="42" customFormat="1" ht="12" x14ac:dyDescent="0.2">
      <c r="B119" s="145"/>
      <c r="D119" s="30"/>
      <c r="E119" s="30"/>
      <c r="F119" s="145"/>
      <c r="H119" s="174"/>
      <c r="L119" s="145"/>
    </row>
    <row r="120" spans="2:12" s="42" customFormat="1" ht="12" x14ac:dyDescent="0.2">
      <c r="B120" s="145"/>
      <c r="D120" s="30"/>
      <c r="E120" s="30"/>
      <c r="F120" s="145"/>
      <c r="H120" s="174"/>
      <c r="L120" s="145"/>
    </row>
    <row r="121" spans="2:12" s="42" customFormat="1" ht="12" x14ac:dyDescent="0.2">
      <c r="B121" s="145"/>
      <c r="D121" s="30"/>
      <c r="E121" s="30"/>
      <c r="F121" s="145"/>
      <c r="H121" s="174"/>
      <c r="L121" s="145"/>
    </row>
    <row r="122" spans="2:12" s="42" customFormat="1" ht="12" x14ac:dyDescent="0.2">
      <c r="B122" s="145"/>
      <c r="D122" s="30"/>
      <c r="E122" s="30"/>
      <c r="F122" s="145"/>
      <c r="H122" s="174"/>
      <c r="L122" s="145"/>
    </row>
    <row r="123" spans="2:12" s="42" customFormat="1" ht="12" x14ac:dyDescent="0.2">
      <c r="B123" s="145"/>
      <c r="D123" s="30"/>
      <c r="E123" s="30"/>
      <c r="F123" s="145"/>
      <c r="H123" s="174"/>
      <c r="L123" s="145"/>
    </row>
    <row r="124" spans="2:12" s="42" customFormat="1" ht="12" x14ac:dyDescent="0.2">
      <c r="B124" s="145"/>
      <c r="D124" s="30"/>
      <c r="E124" s="30"/>
      <c r="F124" s="145"/>
      <c r="H124" s="174"/>
      <c r="L124" s="145"/>
    </row>
    <row r="125" spans="2:12" s="42" customFormat="1" ht="12" x14ac:dyDescent="0.2">
      <c r="B125" s="145"/>
      <c r="D125" s="30"/>
      <c r="E125" s="30"/>
      <c r="F125" s="145"/>
      <c r="H125" s="174"/>
      <c r="L125" s="145"/>
    </row>
    <row r="126" spans="2:12" s="42" customFormat="1" ht="12" x14ac:dyDescent="0.2">
      <c r="B126" s="145"/>
      <c r="D126" s="30"/>
      <c r="E126" s="30"/>
      <c r="F126" s="145"/>
      <c r="H126" s="174"/>
      <c r="L126" s="145"/>
    </row>
    <row r="127" spans="2:12" s="42" customFormat="1" ht="12" x14ac:dyDescent="0.2">
      <c r="B127" s="145"/>
      <c r="D127" s="30"/>
      <c r="E127" s="30"/>
      <c r="F127" s="145"/>
      <c r="H127" s="174"/>
      <c r="L127" s="145"/>
    </row>
    <row r="128" spans="2:12" s="42" customFormat="1" ht="12" x14ac:dyDescent="0.2">
      <c r="B128" s="145"/>
      <c r="D128" s="30"/>
      <c r="E128" s="30"/>
      <c r="F128" s="145"/>
      <c r="H128" s="174"/>
      <c r="L128" s="145"/>
    </row>
    <row r="129" spans="2:12" s="42" customFormat="1" ht="12" x14ac:dyDescent="0.2">
      <c r="B129" s="145"/>
      <c r="D129" s="30"/>
      <c r="E129" s="30"/>
      <c r="F129" s="145"/>
      <c r="H129" s="174"/>
      <c r="L129" s="145"/>
    </row>
    <row r="130" spans="2:12" s="42" customFormat="1" ht="12" x14ac:dyDescent="0.2">
      <c r="B130" s="145"/>
      <c r="D130" s="30"/>
      <c r="E130" s="30"/>
      <c r="F130" s="145"/>
      <c r="H130" s="174"/>
      <c r="L130" s="145"/>
    </row>
    <row r="131" spans="2:12" s="42" customFormat="1" ht="12" x14ac:dyDescent="0.2">
      <c r="B131" s="145"/>
      <c r="D131" s="30"/>
      <c r="E131" s="30"/>
      <c r="F131" s="145"/>
      <c r="H131" s="174"/>
      <c r="L131" s="145"/>
    </row>
    <row r="132" spans="2:12" s="42" customFormat="1" ht="12" x14ac:dyDescent="0.2">
      <c r="B132" s="145"/>
      <c r="D132" s="30"/>
      <c r="E132" s="30"/>
      <c r="F132" s="145"/>
      <c r="H132" s="174"/>
      <c r="L132" s="145"/>
    </row>
    <row r="133" spans="2:12" s="42" customFormat="1" ht="12" x14ac:dyDescent="0.2">
      <c r="B133" s="145"/>
      <c r="D133" s="30"/>
      <c r="E133" s="30"/>
      <c r="F133" s="145"/>
      <c r="H133" s="174"/>
      <c r="L133" s="145"/>
    </row>
    <row r="134" spans="2:12" s="42" customFormat="1" ht="12" x14ac:dyDescent="0.2">
      <c r="B134" s="145"/>
      <c r="D134" s="30"/>
      <c r="E134" s="30"/>
      <c r="F134" s="145"/>
      <c r="H134" s="174"/>
      <c r="L134" s="145"/>
    </row>
    <row r="135" spans="2:12" s="42" customFormat="1" ht="12" x14ac:dyDescent="0.2">
      <c r="B135" s="145"/>
      <c r="D135" s="30"/>
      <c r="E135" s="30"/>
      <c r="F135" s="145"/>
      <c r="H135" s="174"/>
      <c r="L135" s="145"/>
    </row>
    <row r="136" spans="2:12" s="42" customFormat="1" ht="12" x14ac:dyDescent="0.2">
      <c r="B136" s="145"/>
      <c r="D136" s="30"/>
      <c r="E136" s="30"/>
      <c r="F136" s="145"/>
      <c r="H136" s="174"/>
      <c r="L136" s="145"/>
    </row>
    <row r="137" spans="2:12" s="42" customFormat="1" ht="12" x14ac:dyDescent="0.2">
      <c r="B137" s="145"/>
      <c r="D137" s="30"/>
      <c r="E137" s="30"/>
      <c r="F137" s="145"/>
      <c r="H137" s="174"/>
      <c r="L137" s="145"/>
    </row>
    <row r="138" spans="2:12" s="42" customFormat="1" ht="12" x14ac:dyDescent="0.2">
      <c r="B138" s="145"/>
      <c r="D138" s="30"/>
      <c r="E138" s="30"/>
      <c r="F138" s="145"/>
      <c r="H138" s="174"/>
      <c r="L138" s="145"/>
    </row>
    <row r="139" spans="2:12" s="42" customFormat="1" ht="12" x14ac:dyDescent="0.2">
      <c r="B139" s="145"/>
      <c r="D139" s="30"/>
      <c r="E139" s="30"/>
      <c r="F139" s="145"/>
      <c r="H139" s="174"/>
      <c r="L139" s="145"/>
    </row>
    <row r="140" spans="2:12" s="42" customFormat="1" ht="12" x14ac:dyDescent="0.2">
      <c r="B140" s="145"/>
      <c r="D140" s="30"/>
      <c r="E140" s="30"/>
      <c r="F140" s="145"/>
      <c r="H140" s="174"/>
      <c r="L140" s="145"/>
    </row>
    <row r="141" spans="2:12" s="42" customFormat="1" ht="12" x14ac:dyDescent="0.2">
      <c r="B141" s="145"/>
      <c r="D141" s="30"/>
      <c r="E141" s="30"/>
      <c r="F141" s="145"/>
      <c r="H141" s="174"/>
      <c r="L141" s="145"/>
    </row>
    <row r="142" spans="2:12" s="42" customFormat="1" ht="12" x14ac:dyDescent="0.2">
      <c r="B142" s="145"/>
      <c r="D142" s="30"/>
      <c r="E142" s="30"/>
      <c r="F142" s="145"/>
      <c r="H142" s="174"/>
      <c r="L142" s="145"/>
    </row>
    <row r="143" spans="2:12" s="42" customFormat="1" ht="12" x14ac:dyDescent="0.2">
      <c r="B143" s="145"/>
      <c r="D143" s="30"/>
      <c r="E143" s="30"/>
      <c r="F143" s="145"/>
      <c r="H143" s="174"/>
      <c r="L143" s="145"/>
    </row>
    <row r="144" spans="2:12" s="42" customFormat="1" ht="12" x14ac:dyDescent="0.2">
      <c r="B144" s="145"/>
      <c r="D144" s="30"/>
      <c r="E144" s="30"/>
      <c r="F144" s="145"/>
      <c r="H144" s="174"/>
      <c r="L144" s="145"/>
    </row>
    <row r="145" spans="2:12" s="42" customFormat="1" ht="12" x14ac:dyDescent="0.2">
      <c r="B145" s="145"/>
      <c r="D145" s="30"/>
      <c r="E145" s="30"/>
      <c r="F145" s="145"/>
      <c r="H145" s="174"/>
      <c r="L145" s="145"/>
    </row>
    <row r="146" spans="2:12" s="42" customFormat="1" ht="12" x14ac:dyDescent="0.2">
      <c r="B146" s="145"/>
      <c r="D146" s="30"/>
      <c r="E146" s="30"/>
      <c r="F146" s="145"/>
      <c r="H146" s="174"/>
      <c r="L146" s="145"/>
    </row>
    <row r="147" spans="2:12" s="42" customFormat="1" ht="12" x14ac:dyDescent="0.2">
      <c r="B147" s="145"/>
      <c r="D147" s="30"/>
      <c r="E147" s="30"/>
      <c r="F147" s="145"/>
      <c r="H147" s="174"/>
      <c r="L147" s="145"/>
    </row>
    <row r="148" spans="2:12" s="42" customFormat="1" ht="12" x14ac:dyDescent="0.2">
      <c r="B148" s="145"/>
      <c r="D148" s="30"/>
      <c r="E148" s="30"/>
      <c r="F148" s="145"/>
      <c r="H148" s="174"/>
      <c r="L148" s="145"/>
    </row>
    <row r="149" spans="2:12" s="42" customFormat="1" ht="12" x14ac:dyDescent="0.2">
      <c r="B149" s="145"/>
      <c r="D149" s="30"/>
      <c r="E149" s="30"/>
      <c r="F149" s="145"/>
      <c r="H149" s="174"/>
      <c r="L149" s="145"/>
    </row>
    <row r="150" spans="2:12" s="42" customFormat="1" ht="12" x14ac:dyDescent="0.2">
      <c r="B150" s="145"/>
      <c r="D150" s="30"/>
      <c r="E150" s="30"/>
      <c r="F150" s="145"/>
      <c r="H150" s="174"/>
      <c r="L150" s="145"/>
    </row>
    <row r="151" spans="2:12" s="42" customFormat="1" ht="12" x14ac:dyDescent="0.2">
      <c r="B151" s="145"/>
      <c r="D151" s="30"/>
      <c r="E151" s="30"/>
      <c r="F151" s="145"/>
      <c r="H151" s="174"/>
      <c r="L151" s="145"/>
    </row>
    <row r="152" spans="2:12" s="42" customFormat="1" ht="12" x14ac:dyDescent="0.2">
      <c r="B152" s="145"/>
      <c r="D152" s="30"/>
      <c r="E152" s="30"/>
      <c r="F152" s="145"/>
      <c r="H152" s="174"/>
      <c r="L152" s="145"/>
    </row>
    <row r="153" spans="2:12" s="42" customFormat="1" ht="12" x14ac:dyDescent="0.2">
      <c r="B153" s="145"/>
      <c r="D153" s="30"/>
      <c r="E153" s="30"/>
      <c r="F153" s="145"/>
      <c r="H153" s="174"/>
      <c r="L153" s="145"/>
    </row>
    <row r="154" spans="2:12" s="42" customFormat="1" ht="12" x14ac:dyDescent="0.2">
      <c r="B154" s="145"/>
      <c r="D154" s="30"/>
      <c r="E154" s="30"/>
      <c r="F154" s="145"/>
      <c r="H154" s="174"/>
      <c r="L154" s="145"/>
    </row>
    <row r="155" spans="2:12" s="42" customFormat="1" ht="12" x14ac:dyDescent="0.2">
      <c r="B155" s="145"/>
      <c r="D155" s="30"/>
      <c r="E155" s="30"/>
      <c r="F155" s="145"/>
      <c r="H155" s="174"/>
      <c r="L155" s="145"/>
    </row>
    <row r="156" spans="2:12" s="42" customFormat="1" ht="12" x14ac:dyDescent="0.2">
      <c r="B156" s="145"/>
      <c r="D156" s="30"/>
      <c r="E156" s="30"/>
      <c r="F156" s="145"/>
      <c r="H156" s="174"/>
      <c r="L156" s="145"/>
    </row>
    <row r="157" spans="2:12" s="42" customFormat="1" ht="12" x14ac:dyDescent="0.2">
      <c r="B157" s="145"/>
      <c r="D157" s="30"/>
      <c r="E157" s="30"/>
      <c r="F157" s="145"/>
      <c r="H157" s="174"/>
      <c r="L157" s="145"/>
    </row>
    <row r="158" spans="2:12" s="42" customFormat="1" ht="12" x14ac:dyDescent="0.2">
      <c r="B158" s="145"/>
      <c r="D158" s="30"/>
      <c r="E158" s="30"/>
      <c r="F158" s="145"/>
      <c r="H158" s="174"/>
      <c r="L158" s="145"/>
    </row>
    <row r="159" spans="2:12" s="42" customFormat="1" ht="12" x14ac:dyDescent="0.2">
      <c r="B159" s="145"/>
      <c r="D159" s="30"/>
      <c r="E159" s="30"/>
      <c r="F159" s="145"/>
      <c r="H159" s="174"/>
      <c r="L159" s="145"/>
    </row>
    <row r="160" spans="2:12" s="42" customFormat="1" ht="12" x14ac:dyDescent="0.2">
      <c r="B160" s="145"/>
      <c r="D160" s="30"/>
      <c r="E160" s="30"/>
      <c r="F160" s="145"/>
      <c r="H160" s="174"/>
      <c r="L160" s="145"/>
    </row>
    <row r="161" spans="2:12" s="42" customFormat="1" ht="12" x14ac:dyDescent="0.2">
      <c r="B161" s="145"/>
      <c r="D161" s="30"/>
      <c r="E161" s="30"/>
      <c r="F161" s="145"/>
      <c r="H161" s="174"/>
      <c r="L161" s="145"/>
    </row>
    <row r="162" spans="2:12" s="42" customFormat="1" ht="12" x14ac:dyDescent="0.2">
      <c r="B162" s="145"/>
      <c r="D162" s="30"/>
      <c r="E162" s="30"/>
      <c r="F162" s="145"/>
      <c r="H162" s="174"/>
      <c r="L162" s="145"/>
    </row>
    <row r="163" spans="2:12" s="42" customFormat="1" ht="12" x14ac:dyDescent="0.2">
      <c r="B163" s="145"/>
      <c r="D163" s="30"/>
      <c r="E163" s="30"/>
      <c r="F163" s="145"/>
      <c r="H163" s="174"/>
      <c r="L163" s="145"/>
    </row>
    <row r="164" spans="2:12" s="42" customFormat="1" ht="12" x14ac:dyDescent="0.2">
      <c r="B164" s="145"/>
      <c r="D164" s="30"/>
      <c r="E164" s="30"/>
      <c r="F164" s="145"/>
      <c r="H164" s="174"/>
      <c r="L164" s="145"/>
    </row>
    <row r="165" spans="2:12" s="42" customFormat="1" ht="12" x14ac:dyDescent="0.2">
      <c r="B165" s="145"/>
      <c r="D165" s="30"/>
      <c r="E165" s="30"/>
      <c r="F165" s="145"/>
      <c r="H165" s="174"/>
      <c r="L165" s="145"/>
    </row>
    <row r="166" spans="2:12" s="42" customFormat="1" ht="12" x14ac:dyDescent="0.2">
      <c r="B166" s="145"/>
      <c r="D166" s="30"/>
      <c r="E166" s="30"/>
      <c r="F166" s="145"/>
      <c r="H166" s="174"/>
      <c r="L166" s="145"/>
    </row>
    <row r="167" spans="2:12" s="42" customFormat="1" ht="12" x14ac:dyDescent="0.2">
      <c r="B167" s="145"/>
      <c r="D167" s="30"/>
      <c r="E167" s="30"/>
      <c r="F167" s="145"/>
      <c r="H167" s="174"/>
      <c r="L167" s="145"/>
    </row>
    <row r="168" spans="2:12" s="42" customFormat="1" ht="12" x14ac:dyDescent="0.2">
      <c r="B168" s="145"/>
      <c r="D168" s="30"/>
      <c r="E168" s="30"/>
      <c r="F168" s="145"/>
      <c r="H168" s="174"/>
      <c r="L168" s="145"/>
    </row>
    <row r="169" spans="2:12" s="42" customFormat="1" ht="12" x14ac:dyDescent="0.2">
      <c r="B169" s="145"/>
      <c r="D169" s="30"/>
      <c r="E169" s="30"/>
      <c r="F169" s="145"/>
      <c r="H169" s="174"/>
      <c r="L169" s="145"/>
    </row>
    <row r="170" spans="2:12" s="42" customFormat="1" ht="12" x14ac:dyDescent="0.2">
      <c r="B170" s="145"/>
      <c r="D170" s="30"/>
      <c r="E170" s="30"/>
      <c r="F170" s="145"/>
      <c r="H170" s="174"/>
      <c r="L170" s="145"/>
    </row>
    <row r="171" spans="2:12" s="42" customFormat="1" ht="12" x14ac:dyDescent="0.2">
      <c r="B171" s="145"/>
      <c r="D171" s="30"/>
      <c r="E171" s="30"/>
      <c r="F171" s="145"/>
      <c r="H171" s="174"/>
      <c r="L171" s="145"/>
    </row>
    <row r="172" spans="2:12" s="42" customFormat="1" ht="12" x14ac:dyDescent="0.2">
      <c r="B172" s="145"/>
      <c r="D172" s="30"/>
      <c r="E172" s="30"/>
      <c r="F172" s="145"/>
      <c r="H172" s="174"/>
      <c r="L172" s="145"/>
    </row>
    <row r="173" spans="2:12" s="42" customFormat="1" ht="12" x14ac:dyDescent="0.2">
      <c r="B173" s="145"/>
      <c r="D173" s="30"/>
      <c r="E173" s="30"/>
      <c r="F173" s="145"/>
      <c r="H173" s="174"/>
      <c r="L173" s="145"/>
    </row>
    <row r="174" spans="2:12" s="42" customFormat="1" ht="12" x14ac:dyDescent="0.2">
      <c r="B174" s="145"/>
      <c r="D174" s="30"/>
      <c r="E174" s="30"/>
      <c r="F174" s="145"/>
      <c r="H174" s="174"/>
      <c r="L174" s="145"/>
    </row>
    <row r="175" spans="2:12" s="42" customFormat="1" ht="12" x14ac:dyDescent="0.2">
      <c r="B175" s="145"/>
      <c r="D175" s="30"/>
      <c r="E175" s="30"/>
      <c r="F175" s="145"/>
      <c r="H175" s="174"/>
      <c r="L175" s="145"/>
    </row>
    <row r="176" spans="2:12" s="42" customFormat="1" ht="12" x14ac:dyDescent="0.2">
      <c r="B176" s="145"/>
      <c r="D176" s="30"/>
      <c r="E176" s="30"/>
      <c r="F176" s="145"/>
      <c r="H176" s="174"/>
      <c r="L176" s="145"/>
    </row>
    <row r="177" spans="2:12" s="42" customFormat="1" ht="12" x14ac:dyDescent="0.2">
      <c r="B177" s="145"/>
      <c r="D177" s="30"/>
      <c r="E177" s="30"/>
      <c r="F177" s="145"/>
      <c r="H177" s="174"/>
      <c r="L177" s="145"/>
    </row>
    <row r="178" spans="2:12" s="42" customFormat="1" ht="12" x14ac:dyDescent="0.2">
      <c r="B178" s="145"/>
      <c r="D178" s="30"/>
      <c r="E178" s="30"/>
      <c r="F178" s="145"/>
      <c r="H178" s="174"/>
      <c r="L178" s="145"/>
    </row>
    <row r="179" spans="2:12" s="42" customFormat="1" ht="12" x14ac:dyDescent="0.2">
      <c r="B179" s="145"/>
      <c r="D179" s="30"/>
      <c r="E179" s="30"/>
      <c r="F179" s="145"/>
      <c r="H179" s="174"/>
      <c r="L179" s="145"/>
    </row>
    <row r="180" spans="2:12" s="42" customFormat="1" ht="12" x14ac:dyDescent="0.2">
      <c r="B180" s="145"/>
      <c r="D180" s="30"/>
      <c r="E180" s="30"/>
      <c r="F180" s="145"/>
      <c r="H180" s="174"/>
      <c r="L180" s="145"/>
    </row>
    <row r="181" spans="2:12" s="42" customFormat="1" ht="12" x14ac:dyDescent="0.2">
      <c r="B181" s="145"/>
      <c r="D181" s="30"/>
      <c r="E181" s="30"/>
      <c r="F181" s="145"/>
      <c r="H181" s="174"/>
      <c r="L181" s="145"/>
    </row>
    <row r="182" spans="2:12" s="42" customFormat="1" ht="12" x14ac:dyDescent="0.2">
      <c r="B182" s="145"/>
      <c r="D182" s="30"/>
      <c r="E182" s="30"/>
      <c r="F182" s="145"/>
      <c r="H182" s="174"/>
      <c r="L182" s="145"/>
    </row>
    <row r="183" spans="2:12" s="42" customFormat="1" ht="12" x14ac:dyDescent="0.2">
      <c r="B183" s="145"/>
      <c r="D183" s="30"/>
      <c r="E183" s="30"/>
      <c r="F183" s="145"/>
      <c r="H183" s="174"/>
      <c r="L183" s="145"/>
    </row>
    <row r="184" spans="2:12" s="42" customFormat="1" ht="12" x14ac:dyDescent="0.2">
      <c r="B184" s="145"/>
      <c r="D184" s="30"/>
      <c r="E184" s="30"/>
      <c r="F184" s="145"/>
      <c r="H184" s="174"/>
      <c r="L184" s="145"/>
    </row>
    <row r="185" spans="2:12" s="42" customFormat="1" ht="12" x14ac:dyDescent="0.2">
      <c r="B185" s="145"/>
      <c r="D185" s="30"/>
      <c r="E185" s="30"/>
      <c r="F185" s="145"/>
      <c r="H185" s="174"/>
      <c r="L185" s="145"/>
    </row>
    <row r="186" spans="2:12" s="42" customFormat="1" ht="12" x14ac:dyDescent="0.2">
      <c r="B186" s="145"/>
      <c r="D186" s="30"/>
      <c r="E186" s="30"/>
      <c r="F186" s="145"/>
      <c r="H186" s="174"/>
      <c r="L186" s="145"/>
    </row>
    <row r="187" spans="2:12" s="42" customFormat="1" ht="12" x14ac:dyDescent="0.2">
      <c r="B187" s="145"/>
      <c r="D187" s="30"/>
      <c r="E187" s="30"/>
      <c r="F187" s="145"/>
      <c r="H187" s="174"/>
      <c r="L187" s="145"/>
    </row>
    <row r="188" spans="2:12" s="42" customFormat="1" ht="12" x14ac:dyDescent="0.2">
      <c r="B188" s="145"/>
      <c r="D188" s="30"/>
      <c r="E188" s="30"/>
      <c r="F188" s="145"/>
      <c r="H188" s="174"/>
      <c r="L188" s="145"/>
    </row>
    <row r="189" spans="2:12" s="42" customFormat="1" ht="12" x14ac:dyDescent="0.2">
      <c r="B189" s="145"/>
      <c r="D189" s="30"/>
      <c r="E189" s="30"/>
      <c r="F189" s="145"/>
      <c r="H189" s="174"/>
      <c r="L189" s="145"/>
    </row>
    <row r="190" spans="2:12" s="42" customFormat="1" ht="12" x14ac:dyDescent="0.2">
      <c r="B190" s="145"/>
      <c r="D190" s="30"/>
      <c r="E190" s="30"/>
      <c r="F190" s="145"/>
      <c r="H190" s="174"/>
      <c r="L190" s="145"/>
    </row>
    <row r="191" spans="2:12" s="42" customFormat="1" ht="12" x14ac:dyDescent="0.2">
      <c r="B191" s="145"/>
      <c r="D191" s="30"/>
      <c r="E191" s="30"/>
      <c r="F191" s="145"/>
      <c r="H191" s="174"/>
      <c r="L191" s="145"/>
    </row>
    <row r="192" spans="2:12" s="42" customFormat="1" ht="12" x14ac:dyDescent="0.2">
      <c r="B192" s="145"/>
      <c r="D192" s="30"/>
      <c r="E192" s="30"/>
      <c r="F192" s="145"/>
      <c r="H192" s="174"/>
      <c r="L192" s="145"/>
    </row>
    <row r="193" spans="2:12" s="42" customFormat="1" ht="12" x14ac:dyDescent="0.2">
      <c r="B193" s="145"/>
      <c r="D193" s="30"/>
      <c r="E193" s="30"/>
      <c r="F193" s="145"/>
      <c r="H193" s="174"/>
      <c r="L193" s="145"/>
    </row>
    <row r="194" spans="2:12" s="42" customFormat="1" ht="12" x14ac:dyDescent="0.2">
      <c r="B194" s="145"/>
      <c r="D194" s="30"/>
      <c r="E194" s="30"/>
      <c r="F194" s="145"/>
      <c r="H194" s="174"/>
      <c r="L194" s="145"/>
    </row>
    <row r="195" spans="2:12" s="42" customFormat="1" ht="12" x14ac:dyDescent="0.2">
      <c r="B195" s="145"/>
      <c r="D195" s="30"/>
      <c r="E195" s="30"/>
      <c r="F195" s="145"/>
      <c r="H195" s="174"/>
      <c r="L195" s="145"/>
    </row>
    <row r="196" spans="2:12" s="42" customFormat="1" ht="12" x14ac:dyDescent="0.2">
      <c r="B196" s="145"/>
      <c r="D196" s="30"/>
      <c r="E196" s="30"/>
      <c r="F196" s="145"/>
      <c r="H196" s="174"/>
      <c r="L196" s="145"/>
    </row>
    <row r="197" spans="2:12" s="42" customFormat="1" ht="12" x14ac:dyDescent="0.2">
      <c r="B197" s="145"/>
      <c r="D197" s="30"/>
      <c r="E197" s="30"/>
      <c r="F197" s="145"/>
      <c r="H197" s="174"/>
      <c r="L197" s="145"/>
    </row>
    <row r="198" spans="2:12" s="42" customFormat="1" ht="12" x14ac:dyDescent="0.2">
      <c r="B198" s="145"/>
      <c r="D198" s="30"/>
      <c r="E198" s="30"/>
      <c r="F198" s="145"/>
      <c r="H198" s="174"/>
      <c r="L198" s="145"/>
    </row>
    <row r="199" spans="2:12" s="42" customFormat="1" ht="12" x14ac:dyDescent="0.2">
      <c r="B199" s="145"/>
      <c r="D199" s="30"/>
      <c r="E199" s="30"/>
      <c r="F199" s="145"/>
      <c r="H199" s="174"/>
      <c r="L199" s="145"/>
    </row>
    <row r="200" spans="2:12" s="42" customFormat="1" ht="12" x14ac:dyDescent="0.2">
      <c r="B200" s="145"/>
      <c r="D200" s="30"/>
      <c r="E200" s="30"/>
      <c r="F200" s="145"/>
      <c r="H200" s="174"/>
      <c r="L200" s="145"/>
    </row>
    <row r="201" spans="2:12" s="42" customFormat="1" ht="12" x14ac:dyDescent="0.2">
      <c r="B201" s="145"/>
      <c r="D201" s="30"/>
      <c r="E201" s="30"/>
      <c r="F201" s="145"/>
      <c r="H201" s="174"/>
      <c r="L201" s="145"/>
    </row>
    <row r="202" spans="2:12" s="42" customFormat="1" ht="12" x14ac:dyDescent="0.2">
      <c r="B202" s="145"/>
      <c r="D202" s="30"/>
      <c r="E202" s="30"/>
      <c r="F202" s="145"/>
      <c r="H202" s="174"/>
      <c r="L202" s="145"/>
    </row>
    <row r="203" spans="2:12" s="42" customFormat="1" ht="12" x14ac:dyDescent="0.2">
      <c r="B203" s="145"/>
      <c r="D203" s="30"/>
      <c r="E203" s="30"/>
      <c r="F203" s="145"/>
      <c r="H203" s="174"/>
      <c r="L203" s="145"/>
    </row>
    <row r="204" spans="2:12" s="42" customFormat="1" ht="12" x14ac:dyDescent="0.2">
      <c r="B204" s="145"/>
      <c r="D204" s="30"/>
      <c r="E204" s="30"/>
      <c r="F204" s="145"/>
      <c r="H204" s="174"/>
      <c r="L204" s="145"/>
    </row>
    <row r="205" spans="2:12" s="42" customFormat="1" ht="12" x14ac:dyDescent="0.2">
      <c r="B205" s="145"/>
      <c r="D205" s="30"/>
      <c r="E205" s="30"/>
      <c r="F205" s="145"/>
      <c r="H205" s="174"/>
      <c r="L205" s="145"/>
    </row>
    <row r="206" spans="2:12" s="42" customFormat="1" ht="12" x14ac:dyDescent="0.2">
      <c r="B206" s="145"/>
      <c r="D206" s="30"/>
      <c r="E206" s="30"/>
      <c r="F206" s="145"/>
      <c r="H206" s="174"/>
      <c r="L206" s="145"/>
    </row>
    <row r="207" spans="2:12" s="42" customFormat="1" ht="12" x14ac:dyDescent="0.2">
      <c r="B207" s="145"/>
      <c r="D207" s="30"/>
      <c r="E207" s="30"/>
      <c r="F207" s="145"/>
      <c r="H207" s="174"/>
      <c r="L207" s="145"/>
    </row>
    <row r="208" spans="2:12" s="42" customFormat="1" ht="12" x14ac:dyDescent="0.2">
      <c r="B208" s="145"/>
      <c r="D208" s="30"/>
      <c r="E208" s="30"/>
      <c r="F208" s="145"/>
      <c r="H208" s="174"/>
      <c r="L208" s="145"/>
    </row>
    <row r="209" spans="2:12" s="42" customFormat="1" ht="12" x14ac:dyDescent="0.2">
      <c r="B209" s="145"/>
      <c r="D209" s="30"/>
      <c r="E209" s="30"/>
      <c r="F209" s="145"/>
      <c r="H209" s="174"/>
      <c r="L209" s="145"/>
    </row>
    <row r="210" spans="2:12" s="42" customFormat="1" ht="12" x14ac:dyDescent="0.2">
      <c r="B210" s="145"/>
      <c r="D210" s="30"/>
      <c r="E210" s="30"/>
      <c r="F210" s="145"/>
      <c r="H210" s="174"/>
      <c r="L210" s="145"/>
    </row>
    <row r="211" spans="2:12" s="42" customFormat="1" ht="12" x14ac:dyDescent="0.2">
      <c r="B211" s="145"/>
      <c r="D211" s="30"/>
      <c r="E211" s="30"/>
      <c r="F211" s="145"/>
      <c r="H211" s="174"/>
      <c r="L211" s="145"/>
    </row>
    <row r="212" spans="2:12" s="42" customFormat="1" ht="12" x14ac:dyDescent="0.2">
      <c r="B212" s="145"/>
      <c r="D212" s="30"/>
      <c r="E212" s="30"/>
      <c r="F212" s="145"/>
      <c r="H212" s="174"/>
      <c r="L212" s="145"/>
    </row>
    <row r="213" spans="2:12" s="42" customFormat="1" ht="12" x14ac:dyDescent="0.2">
      <c r="B213" s="145"/>
      <c r="D213" s="30"/>
      <c r="E213" s="30"/>
      <c r="F213" s="145"/>
      <c r="H213" s="174"/>
      <c r="L213" s="145"/>
    </row>
    <row r="214" spans="2:12" s="42" customFormat="1" ht="12" x14ac:dyDescent="0.2">
      <c r="B214" s="145"/>
      <c r="D214" s="30"/>
      <c r="E214" s="30"/>
      <c r="F214" s="145"/>
      <c r="H214" s="174"/>
      <c r="L214" s="145"/>
    </row>
    <row r="215" spans="2:12" s="42" customFormat="1" ht="12" x14ac:dyDescent="0.2">
      <c r="B215" s="145"/>
      <c r="D215" s="30"/>
      <c r="E215" s="30"/>
      <c r="F215" s="145"/>
      <c r="H215" s="174"/>
      <c r="L215" s="145"/>
    </row>
    <row r="216" spans="2:12" s="42" customFormat="1" ht="12" x14ac:dyDescent="0.2">
      <c r="B216" s="145"/>
      <c r="D216" s="30"/>
      <c r="E216" s="30"/>
      <c r="F216" s="145"/>
      <c r="H216" s="174"/>
      <c r="L216" s="145"/>
    </row>
    <row r="217" spans="2:12" s="42" customFormat="1" ht="12" x14ac:dyDescent="0.2">
      <c r="B217" s="145"/>
      <c r="D217" s="30"/>
      <c r="E217" s="30"/>
      <c r="F217" s="145"/>
      <c r="H217" s="174"/>
      <c r="L217" s="145"/>
    </row>
    <row r="218" spans="2:12" s="42" customFormat="1" ht="12" x14ac:dyDescent="0.2">
      <c r="B218" s="145"/>
      <c r="D218" s="30"/>
      <c r="E218" s="30"/>
      <c r="F218" s="145"/>
      <c r="H218" s="174"/>
      <c r="L218" s="145"/>
    </row>
    <row r="219" spans="2:12" s="42" customFormat="1" ht="12" x14ac:dyDescent="0.2">
      <c r="B219" s="145"/>
      <c r="D219" s="30"/>
      <c r="E219" s="30"/>
      <c r="F219" s="145"/>
      <c r="H219" s="174"/>
      <c r="L219" s="145"/>
    </row>
    <row r="220" spans="2:12" s="42" customFormat="1" ht="12" x14ac:dyDescent="0.2">
      <c r="B220" s="145"/>
      <c r="D220" s="30"/>
      <c r="E220" s="30"/>
      <c r="F220" s="145"/>
      <c r="H220" s="174"/>
      <c r="L220" s="145"/>
    </row>
    <row r="221" spans="2:12" s="42" customFormat="1" ht="12" x14ac:dyDescent="0.2">
      <c r="B221" s="145"/>
      <c r="D221" s="30"/>
      <c r="E221" s="30"/>
      <c r="F221" s="145"/>
      <c r="H221" s="174"/>
      <c r="L221" s="145"/>
    </row>
    <row r="222" spans="2:12" s="42" customFormat="1" ht="12" x14ac:dyDescent="0.2">
      <c r="B222" s="145"/>
      <c r="D222" s="30"/>
      <c r="E222" s="30"/>
      <c r="F222" s="145"/>
      <c r="H222" s="174"/>
      <c r="L222" s="145"/>
    </row>
    <row r="223" spans="2:12" s="42" customFormat="1" ht="12" x14ac:dyDescent="0.2">
      <c r="B223" s="145"/>
      <c r="D223" s="30"/>
      <c r="E223" s="30"/>
      <c r="F223" s="145"/>
      <c r="H223" s="174"/>
      <c r="L223" s="145"/>
    </row>
    <row r="224" spans="2:12" s="42" customFormat="1" ht="12" x14ac:dyDescent="0.2">
      <c r="B224" s="145"/>
      <c r="D224" s="30"/>
      <c r="E224" s="30"/>
      <c r="F224" s="145"/>
      <c r="H224" s="174"/>
      <c r="L224" s="145"/>
    </row>
    <row r="225" spans="2:12" s="42" customFormat="1" ht="12" x14ac:dyDescent="0.2">
      <c r="B225" s="145"/>
      <c r="D225" s="30"/>
      <c r="E225" s="30"/>
      <c r="F225" s="145"/>
      <c r="H225" s="174"/>
      <c r="L225" s="145"/>
    </row>
    <row r="226" spans="2:12" s="42" customFormat="1" ht="12" x14ac:dyDescent="0.2">
      <c r="B226" s="145"/>
      <c r="D226" s="30"/>
      <c r="E226" s="30"/>
      <c r="F226" s="145"/>
      <c r="H226" s="174"/>
      <c r="L226" s="145"/>
    </row>
    <row r="227" spans="2:12" s="42" customFormat="1" ht="12" x14ac:dyDescent="0.2">
      <c r="B227" s="145"/>
      <c r="D227" s="30"/>
      <c r="E227" s="30"/>
      <c r="F227" s="145"/>
      <c r="H227" s="174"/>
      <c r="L227" s="145"/>
    </row>
    <row r="228" spans="2:12" s="42" customFormat="1" ht="12" x14ac:dyDescent="0.2">
      <c r="B228" s="145"/>
      <c r="D228" s="30"/>
      <c r="E228" s="30"/>
      <c r="F228" s="145"/>
      <c r="H228" s="174"/>
      <c r="L228" s="145"/>
    </row>
    <row r="229" spans="2:12" s="42" customFormat="1" ht="12" x14ac:dyDescent="0.2">
      <c r="B229" s="145"/>
      <c r="D229" s="30"/>
      <c r="E229" s="30"/>
      <c r="F229" s="145"/>
      <c r="H229" s="174"/>
      <c r="L229" s="145"/>
    </row>
    <row r="230" spans="2:12" s="42" customFormat="1" ht="12" x14ac:dyDescent="0.2">
      <c r="B230" s="145"/>
      <c r="D230" s="30"/>
      <c r="E230" s="30"/>
      <c r="F230" s="145"/>
      <c r="H230" s="174"/>
      <c r="L230" s="145"/>
    </row>
    <row r="231" spans="2:12" s="42" customFormat="1" ht="12" x14ac:dyDescent="0.2">
      <c r="B231" s="145"/>
      <c r="D231" s="30"/>
      <c r="E231" s="30"/>
      <c r="F231" s="145"/>
      <c r="H231" s="174"/>
      <c r="L231" s="145"/>
    </row>
    <row r="232" spans="2:12" s="42" customFormat="1" ht="12" x14ac:dyDescent="0.2">
      <c r="B232" s="145"/>
      <c r="D232" s="30"/>
      <c r="E232" s="30"/>
      <c r="F232" s="145"/>
      <c r="H232" s="174"/>
      <c r="L232" s="145"/>
    </row>
    <row r="233" spans="2:12" s="42" customFormat="1" ht="12" x14ac:dyDescent="0.2">
      <c r="B233" s="145"/>
      <c r="D233" s="30"/>
      <c r="E233" s="30"/>
      <c r="F233" s="145"/>
      <c r="H233" s="174"/>
      <c r="L233" s="145"/>
    </row>
    <row r="234" spans="2:12" s="42" customFormat="1" ht="12" x14ac:dyDescent="0.2">
      <c r="B234" s="145"/>
      <c r="D234" s="30"/>
      <c r="E234" s="30"/>
      <c r="F234" s="145"/>
      <c r="H234" s="174"/>
      <c r="L234" s="145"/>
    </row>
    <row r="235" spans="2:12" s="42" customFormat="1" ht="12" x14ac:dyDescent="0.2">
      <c r="B235" s="145"/>
      <c r="D235" s="30"/>
      <c r="E235" s="30"/>
      <c r="F235" s="145"/>
      <c r="H235" s="174"/>
      <c r="L235" s="145"/>
    </row>
    <row r="236" spans="2:12" s="42" customFormat="1" ht="12" x14ac:dyDescent="0.2">
      <c r="B236" s="145"/>
      <c r="D236" s="30"/>
      <c r="E236" s="30"/>
      <c r="F236" s="145"/>
      <c r="H236" s="174"/>
      <c r="L236" s="145"/>
    </row>
    <row r="237" spans="2:12" s="42" customFormat="1" ht="12" x14ac:dyDescent="0.2">
      <c r="B237" s="145"/>
      <c r="D237" s="30"/>
      <c r="E237" s="30"/>
      <c r="F237" s="145"/>
      <c r="H237" s="174"/>
      <c r="L237" s="145"/>
    </row>
    <row r="238" spans="2:12" s="42" customFormat="1" ht="12" x14ac:dyDescent="0.2">
      <c r="B238" s="145"/>
      <c r="D238" s="30"/>
      <c r="E238" s="30"/>
      <c r="F238" s="145"/>
      <c r="H238" s="174"/>
      <c r="L238" s="145"/>
    </row>
    <row r="239" spans="2:12" s="42" customFormat="1" ht="12" x14ac:dyDescent="0.2">
      <c r="B239" s="145"/>
      <c r="D239" s="30"/>
      <c r="E239" s="30"/>
      <c r="F239" s="145"/>
      <c r="H239" s="174"/>
      <c r="L239" s="145"/>
    </row>
    <row r="240" spans="2:12" s="42" customFormat="1" ht="12" x14ac:dyDescent="0.2">
      <c r="B240" s="145"/>
      <c r="D240" s="30"/>
      <c r="E240" s="30"/>
      <c r="F240" s="145"/>
      <c r="H240" s="174"/>
      <c r="L240" s="145"/>
    </row>
    <row r="241" spans="2:12" s="42" customFormat="1" ht="12" x14ac:dyDescent="0.2">
      <c r="B241" s="145"/>
      <c r="D241" s="30"/>
      <c r="E241" s="30"/>
      <c r="F241" s="145"/>
      <c r="H241" s="174"/>
      <c r="L241" s="145"/>
    </row>
    <row r="242" spans="2:12" s="42" customFormat="1" ht="12" x14ac:dyDescent="0.2">
      <c r="B242" s="145"/>
      <c r="D242" s="30"/>
      <c r="E242" s="30"/>
      <c r="F242" s="145"/>
      <c r="H242" s="174"/>
      <c r="L242" s="145"/>
    </row>
    <row r="243" spans="2:12" s="42" customFormat="1" ht="12" x14ac:dyDescent="0.2">
      <c r="B243" s="145"/>
      <c r="D243" s="30"/>
      <c r="E243" s="30"/>
      <c r="F243" s="145"/>
      <c r="H243" s="174"/>
      <c r="L243" s="145"/>
    </row>
    <row r="244" spans="2:12" s="42" customFormat="1" ht="12" x14ac:dyDescent="0.2">
      <c r="B244" s="145"/>
      <c r="D244" s="30"/>
      <c r="E244" s="30"/>
      <c r="F244" s="145"/>
      <c r="H244" s="174"/>
      <c r="L244" s="145"/>
    </row>
    <row r="245" spans="2:12" s="42" customFormat="1" ht="12" x14ac:dyDescent="0.2">
      <c r="B245" s="145"/>
      <c r="D245" s="30"/>
      <c r="E245" s="30"/>
      <c r="F245" s="145"/>
      <c r="H245" s="174"/>
      <c r="L245" s="145"/>
    </row>
    <row r="246" spans="2:12" s="42" customFormat="1" ht="12" x14ac:dyDescent="0.2">
      <c r="B246" s="145"/>
      <c r="D246" s="30"/>
      <c r="E246" s="30"/>
      <c r="F246" s="145"/>
      <c r="H246" s="174"/>
      <c r="L246" s="145"/>
    </row>
    <row r="247" spans="2:12" s="42" customFormat="1" ht="12" x14ac:dyDescent="0.2">
      <c r="B247" s="145"/>
      <c r="D247" s="30"/>
      <c r="E247" s="30"/>
      <c r="F247" s="145"/>
      <c r="H247" s="174"/>
      <c r="L247" s="145"/>
    </row>
    <row r="248" spans="2:12" s="42" customFormat="1" ht="12" x14ac:dyDescent="0.2">
      <c r="B248" s="145"/>
      <c r="D248" s="30"/>
      <c r="E248" s="30"/>
      <c r="F248" s="145"/>
      <c r="H248" s="174"/>
      <c r="L248" s="145"/>
    </row>
    <row r="249" spans="2:12" s="42" customFormat="1" ht="12" x14ac:dyDescent="0.2">
      <c r="B249" s="145"/>
      <c r="D249" s="30"/>
      <c r="E249" s="30"/>
      <c r="F249" s="145"/>
      <c r="H249" s="174"/>
      <c r="L249" s="145"/>
    </row>
    <row r="250" spans="2:12" s="42" customFormat="1" ht="12" x14ac:dyDescent="0.2">
      <c r="B250" s="145"/>
      <c r="D250" s="30"/>
      <c r="E250" s="30"/>
      <c r="F250" s="145"/>
      <c r="H250" s="174"/>
      <c r="L250" s="145"/>
    </row>
    <row r="251" spans="2:12" s="42" customFormat="1" ht="12" x14ac:dyDescent="0.2">
      <c r="B251" s="145"/>
      <c r="D251" s="30"/>
      <c r="E251" s="30"/>
      <c r="F251" s="145"/>
      <c r="H251" s="174"/>
      <c r="L251" s="145"/>
    </row>
    <row r="252" spans="2:12" s="42" customFormat="1" ht="12" x14ac:dyDescent="0.2">
      <c r="B252" s="145"/>
      <c r="D252" s="30"/>
      <c r="E252" s="30"/>
      <c r="F252" s="145"/>
      <c r="H252" s="174"/>
      <c r="L252" s="145"/>
    </row>
    <row r="253" spans="2:12" s="42" customFormat="1" ht="12" x14ac:dyDescent="0.2">
      <c r="B253" s="145"/>
      <c r="D253" s="30"/>
      <c r="E253" s="30"/>
      <c r="F253" s="145"/>
      <c r="H253" s="174"/>
      <c r="L253" s="145"/>
    </row>
    <row r="254" spans="2:12" s="42" customFormat="1" ht="12" x14ac:dyDescent="0.2">
      <c r="B254" s="145"/>
      <c r="D254" s="30"/>
      <c r="E254" s="30"/>
      <c r="F254" s="145"/>
      <c r="H254" s="174"/>
      <c r="L254" s="145"/>
    </row>
    <row r="255" spans="2:12" s="42" customFormat="1" ht="12" x14ac:dyDescent="0.2">
      <c r="B255" s="145"/>
      <c r="D255" s="30"/>
      <c r="E255" s="30"/>
      <c r="F255" s="145"/>
      <c r="H255" s="174"/>
      <c r="L255" s="145"/>
    </row>
    <row r="256" spans="2:12" s="42" customFormat="1" ht="12" x14ac:dyDescent="0.2">
      <c r="B256" s="145"/>
      <c r="D256" s="30"/>
      <c r="E256" s="30"/>
      <c r="F256" s="145"/>
      <c r="H256" s="174"/>
      <c r="L256" s="145"/>
    </row>
    <row r="257" spans="2:12" s="42" customFormat="1" ht="12" x14ac:dyDescent="0.2">
      <c r="B257" s="145"/>
      <c r="D257" s="30"/>
      <c r="E257" s="30"/>
      <c r="F257" s="145"/>
      <c r="H257" s="174"/>
      <c r="L257" s="145"/>
    </row>
    <row r="258" spans="2:12" s="42" customFormat="1" ht="12" x14ac:dyDescent="0.2">
      <c r="B258" s="145"/>
      <c r="D258" s="30"/>
      <c r="E258" s="30"/>
      <c r="F258" s="145"/>
      <c r="H258" s="174"/>
      <c r="L258" s="145"/>
    </row>
    <row r="259" spans="2:12" s="42" customFormat="1" ht="12" x14ac:dyDescent="0.2">
      <c r="B259" s="145"/>
      <c r="D259" s="30"/>
      <c r="E259" s="30"/>
      <c r="F259" s="145"/>
      <c r="H259" s="174"/>
      <c r="L259" s="145"/>
    </row>
    <row r="260" spans="2:12" s="42" customFormat="1" ht="12" x14ac:dyDescent="0.2">
      <c r="B260" s="145"/>
      <c r="D260" s="30"/>
      <c r="E260" s="30"/>
      <c r="F260" s="145"/>
      <c r="H260" s="174"/>
      <c r="L260" s="145"/>
    </row>
    <row r="261" spans="2:12" s="42" customFormat="1" ht="12" x14ac:dyDescent="0.2">
      <c r="B261" s="145"/>
      <c r="D261" s="30"/>
      <c r="E261" s="30"/>
      <c r="F261" s="145"/>
      <c r="H261" s="174"/>
      <c r="L261" s="145"/>
    </row>
    <row r="262" spans="2:12" s="42" customFormat="1" ht="12" x14ac:dyDescent="0.2">
      <c r="B262" s="145"/>
      <c r="D262" s="30"/>
      <c r="E262" s="30"/>
      <c r="F262" s="145"/>
      <c r="H262" s="174"/>
      <c r="L262" s="145"/>
    </row>
    <row r="263" spans="2:12" s="42" customFormat="1" ht="12" x14ac:dyDescent="0.2">
      <c r="B263" s="145"/>
      <c r="D263" s="30"/>
      <c r="E263" s="30"/>
      <c r="F263" s="145"/>
      <c r="H263" s="174"/>
      <c r="L263" s="145"/>
    </row>
    <row r="264" spans="2:12" s="42" customFormat="1" ht="12" x14ac:dyDescent="0.2">
      <c r="B264" s="145"/>
      <c r="D264" s="30"/>
      <c r="E264" s="30"/>
      <c r="F264" s="145"/>
      <c r="H264" s="174"/>
      <c r="L264" s="145"/>
    </row>
    <row r="265" spans="2:12" s="42" customFormat="1" ht="12" x14ac:dyDescent="0.2">
      <c r="B265" s="145"/>
      <c r="D265" s="30"/>
      <c r="E265" s="30"/>
      <c r="F265" s="145"/>
      <c r="H265" s="174"/>
      <c r="L265" s="145"/>
    </row>
    <row r="266" spans="2:12" s="42" customFormat="1" ht="12" x14ac:dyDescent="0.2">
      <c r="B266" s="145"/>
      <c r="D266" s="30"/>
      <c r="E266" s="30"/>
      <c r="F266" s="145"/>
      <c r="H266" s="174"/>
      <c r="L266" s="145"/>
    </row>
    <row r="267" spans="2:12" s="42" customFormat="1" ht="12" x14ac:dyDescent="0.2">
      <c r="B267" s="145"/>
      <c r="D267" s="30"/>
      <c r="E267" s="30"/>
      <c r="F267" s="145"/>
      <c r="H267" s="174"/>
      <c r="L267" s="145"/>
    </row>
    <row r="268" spans="2:12" s="42" customFormat="1" ht="12" x14ac:dyDescent="0.2">
      <c r="B268" s="145"/>
      <c r="D268" s="30"/>
      <c r="E268" s="30"/>
      <c r="F268" s="145"/>
      <c r="H268" s="174"/>
      <c r="L268" s="145"/>
    </row>
    <row r="269" spans="2:12" s="42" customFormat="1" ht="12" x14ac:dyDescent="0.2">
      <c r="B269" s="145"/>
      <c r="D269" s="30"/>
      <c r="E269" s="30"/>
      <c r="F269" s="145"/>
      <c r="H269" s="174"/>
      <c r="L269" s="145"/>
    </row>
    <row r="270" spans="2:12" s="42" customFormat="1" ht="12" x14ac:dyDescent="0.2">
      <c r="B270" s="145"/>
      <c r="D270" s="30"/>
      <c r="E270" s="30"/>
      <c r="F270" s="145"/>
      <c r="H270" s="174"/>
      <c r="L270" s="145"/>
    </row>
    <row r="271" spans="2:12" s="42" customFormat="1" ht="12" x14ac:dyDescent="0.2">
      <c r="B271" s="145"/>
      <c r="D271" s="30"/>
      <c r="E271" s="30"/>
      <c r="F271" s="145"/>
      <c r="H271" s="174"/>
      <c r="L271" s="145"/>
    </row>
    <row r="272" spans="2:12" s="42" customFormat="1" ht="12" x14ac:dyDescent="0.2">
      <c r="B272" s="145"/>
      <c r="D272" s="30"/>
      <c r="E272" s="30"/>
      <c r="F272" s="145"/>
      <c r="H272" s="174"/>
      <c r="L272" s="145"/>
    </row>
    <row r="273" spans="2:12" s="42" customFormat="1" ht="12" x14ac:dyDescent="0.2">
      <c r="B273" s="145"/>
      <c r="D273" s="30"/>
      <c r="E273" s="30"/>
      <c r="F273" s="145"/>
      <c r="H273" s="174"/>
      <c r="L273" s="145"/>
    </row>
    <row r="274" spans="2:12" s="42" customFormat="1" ht="12" x14ac:dyDescent="0.2">
      <c r="B274" s="145"/>
      <c r="D274" s="30"/>
      <c r="E274" s="30"/>
      <c r="F274" s="145"/>
      <c r="H274" s="174"/>
      <c r="L274" s="145"/>
    </row>
    <row r="275" spans="2:12" s="42" customFormat="1" ht="12" x14ac:dyDescent="0.2">
      <c r="B275" s="145"/>
      <c r="D275" s="30"/>
      <c r="E275" s="30"/>
      <c r="F275" s="145"/>
      <c r="H275" s="174"/>
      <c r="L275" s="145"/>
    </row>
    <row r="276" spans="2:12" s="42" customFormat="1" ht="12" x14ac:dyDescent="0.2">
      <c r="B276" s="145"/>
      <c r="D276" s="30"/>
      <c r="E276" s="30"/>
      <c r="F276" s="145"/>
      <c r="H276" s="174"/>
      <c r="L276" s="145"/>
    </row>
    <row r="277" spans="2:12" s="42" customFormat="1" ht="12" x14ac:dyDescent="0.2">
      <c r="B277" s="145"/>
      <c r="D277" s="30"/>
      <c r="E277" s="30"/>
      <c r="F277" s="145"/>
      <c r="H277" s="174"/>
      <c r="L277" s="145"/>
    </row>
    <row r="278" spans="2:12" s="42" customFormat="1" ht="12" x14ac:dyDescent="0.2">
      <c r="B278" s="145"/>
      <c r="D278" s="30"/>
      <c r="E278" s="30"/>
      <c r="F278" s="145"/>
      <c r="H278" s="174"/>
      <c r="L278" s="145"/>
    </row>
    <row r="279" spans="2:12" s="42" customFormat="1" ht="12" x14ac:dyDescent="0.2">
      <c r="B279" s="145"/>
      <c r="D279" s="30"/>
      <c r="E279" s="30"/>
      <c r="F279" s="145"/>
      <c r="H279" s="174"/>
      <c r="L279" s="145"/>
    </row>
    <row r="280" spans="2:12" s="42" customFormat="1" ht="12" x14ac:dyDescent="0.2">
      <c r="B280" s="145"/>
      <c r="D280" s="30"/>
      <c r="E280" s="30"/>
      <c r="F280" s="145"/>
      <c r="H280" s="174"/>
      <c r="L280" s="145"/>
    </row>
    <row r="281" spans="2:12" s="42" customFormat="1" ht="12" x14ac:dyDescent="0.2">
      <c r="B281" s="145"/>
      <c r="D281" s="30"/>
      <c r="E281" s="30"/>
      <c r="F281" s="145"/>
      <c r="H281" s="174"/>
      <c r="L281" s="145"/>
    </row>
    <row r="282" spans="2:12" s="42" customFormat="1" ht="12" x14ac:dyDescent="0.2">
      <c r="B282" s="145"/>
      <c r="D282" s="30"/>
      <c r="E282" s="30"/>
      <c r="F282" s="145"/>
      <c r="H282" s="174"/>
      <c r="L282" s="145"/>
    </row>
    <row r="283" spans="2:12" s="42" customFormat="1" ht="12" x14ac:dyDescent="0.2">
      <c r="B283" s="145"/>
      <c r="D283" s="30"/>
      <c r="E283" s="30"/>
      <c r="F283" s="145"/>
      <c r="H283" s="174"/>
      <c r="L283" s="145"/>
    </row>
    <row r="284" spans="2:12" s="42" customFormat="1" ht="12" x14ac:dyDescent="0.2">
      <c r="B284" s="145"/>
      <c r="D284" s="30"/>
      <c r="E284" s="30"/>
      <c r="F284" s="145"/>
      <c r="H284" s="174"/>
      <c r="L284" s="145"/>
    </row>
    <row r="285" spans="2:12" s="42" customFormat="1" ht="12" x14ac:dyDescent="0.2">
      <c r="B285" s="145"/>
      <c r="D285" s="30"/>
      <c r="E285" s="30"/>
      <c r="F285" s="145"/>
      <c r="H285" s="174"/>
      <c r="L285" s="145"/>
    </row>
    <row r="286" spans="2:12" s="42" customFormat="1" ht="12" x14ac:dyDescent="0.2">
      <c r="B286" s="145"/>
      <c r="D286" s="30"/>
      <c r="E286" s="30"/>
      <c r="F286" s="145"/>
      <c r="H286" s="174"/>
      <c r="L286" s="145"/>
    </row>
    <row r="287" spans="2:12" s="42" customFormat="1" ht="12" x14ac:dyDescent="0.2">
      <c r="B287" s="145"/>
      <c r="D287" s="30"/>
      <c r="E287" s="30"/>
      <c r="F287" s="145"/>
      <c r="H287" s="174"/>
      <c r="L287" s="145"/>
    </row>
    <row r="288" spans="2:12" s="42" customFormat="1" ht="12" x14ac:dyDescent="0.2">
      <c r="B288" s="145"/>
      <c r="D288" s="30"/>
      <c r="E288" s="30"/>
      <c r="F288" s="145"/>
      <c r="H288" s="174"/>
      <c r="L288" s="145"/>
    </row>
    <row r="289" spans="2:12" s="42" customFormat="1" ht="12" x14ac:dyDescent="0.2">
      <c r="B289" s="145"/>
      <c r="D289" s="30"/>
      <c r="E289" s="30"/>
      <c r="F289" s="145"/>
      <c r="H289" s="174"/>
      <c r="L289" s="145"/>
    </row>
    <row r="290" spans="2:12" s="42" customFormat="1" ht="12" x14ac:dyDescent="0.2">
      <c r="B290" s="145"/>
      <c r="D290" s="30"/>
      <c r="E290" s="30"/>
      <c r="F290" s="145"/>
      <c r="H290" s="174"/>
      <c r="L290" s="145"/>
    </row>
    <row r="291" spans="2:12" s="42" customFormat="1" ht="12" x14ac:dyDescent="0.2">
      <c r="B291" s="145"/>
      <c r="D291" s="30"/>
      <c r="E291" s="30"/>
      <c r="F291" s="145"/>
      <c r="H291" s="174"/>
      <c r="L291" s="145"/>
    </row>
    <row r="292" spans="2:12" s="42" customFormat="1" ht="12" x14ac:dyDescent="0.2">
      <c r="B292" s="145"/>
      <c r="D292" s="30"/>
      <c r="E292" s="30"/>
      <c r="F292" s="145"/>
      <c r="H292" s="174"/>
      <c r="L292" s="145"/>
    </row>
    <row r="293" spans="2:12" s="42" customFormat="1" ht="12" x14ac:dyDescent="0.2">
      <c r="B293" s="145"/>
      <c r="D293" s="30"/>
      <c r="E293" s="30"/>
      <c r="F293" s="145"/>
      <c r="H293" s="174"/>
      <c r="L293" s="145"/>
    </row>
    <row r="294" spans="2:12" s="42" customFormat="1" ht="12" x14ac:dyDescent="0.2">
      <c r="B294" s="145"/>
      <c r="D294" s="30"/>
      <c r="E294" s="30"/>
      <c r="F294" s="145"/>
      <c r="H294" s="174"/>
      <c r="L294" s="145"/>
    </row>
    <row r="295" spans="2:12" s="42" customFormat="1" ht="12" x14ac:dyDescent="0.2">
      <c r="B295" s="145"/>
      <c r="D295" s="30"/>
      <c r="E295" s="30"/>
      <c r="F295" s="145"/>
      <c r="H295" s="174"/>
      <c r="L295" s="145"/>
    </row>
    <row r="296" spans="2:12" s="42" customFormat="1" ht="12" x14ac:dyDescent="0.2">
      <c r="B296" s="145"/>
      <c r="D296" s="30"/>
      <c r="E296" s="30"/>
      <c r="F296" s="145"/>
      <c r="H296" s="174"/>
      <c r="L296" s="145"/>
    </row>
    <row r="297" spans="2:12" s="42" customFormat="1" ht="12" x14ac:dyDescent="0.2">
      <c r="B297" s="145"/>
      <c r="D297" s="30"/>
      <c r="E297" s="30"/>
      <c r="F297" s="145"/>
      <c r="H297" s="174"/>
      <c r="L297" s="145"/>
    </row>
    <row r="298" spans="2:12" s="42" customFormat="1" ht="12" x14ac:dyDescent="0.2">
      <c r="B298" s="145"/>
      <c r="D298" s="30"/>
      <c r="E298" s="30"/>
      <c r="F298" s="145"/>
      <c r="H298" s="174"/>
      <c r="L298" s="145"/>
    </row>
    <row r="299" spans="2:12" s="42" customFormat="1" ht="12" x14ac:dyDescent="0.2">
      <c r="B299" s="145"/>
      <c r="D299" s="30"/>
      <c r="E299" s="30"/>
      <c r="F299" s="145"/>
      <c r="H299" s="174"/>
      <c r="L299" s="145"/>
    </row>
    <row r="300" spans="2:12" s="42" customFormat="1" ht="12" x14ac:dyDescent="0.2">
      <c r="B300" s="145"/>
      <c r="D300" s="30"/>
      <c r="E300" s="30"/>
      <c r="F300" s="145"/>
      <c r="H300" s="174"/>
      <c r="L300" s="145"/>
    </row>
    <row r="301" spans="2:12" s="42" customFormat="1" ht="12" x14ac:dyDescent="0.2">
      <c r="B301" s="145"/>
      <c r="D301" s="30"/>
      <c r="E301" s="30"/>
      <c r="F301" s="145"/>
      <c r="H301" s="174"/>
      <c r="L301" s="145"/>
    </row>
    <row r="302" spans="2:12" s="42" customFormat="1" ht="12" x14ac:dyDescent="0.2">
      <c r="B302" s="145"/>
      <c r="D302" s="30"/>
      <c r="E302" s="30"/>
      <c r="F302" s="145"/>
      <c r="H302" s="174"/>
      <c r="L302" s="145"/>
    </row>
    <row r="303" spans="2:12" s="42" customFormat="1" ht="12" x14ac:dyDescent="0.2">
      <c r="B303" s="145"/>
      <c r="D303" s="30"/>
      <c r="E303" s="30"/>
      <c r="F303" s="145"/>
      <c r="H303" s="174"/>
      <c r="L303" s="145"/>
    </row>
    <row r="304" spans="2:12" s="42" customFormat="1" ht="12" x14ac:dyDescent="0.2">
      <c r="B304" s="145"/>
      <c r="D304" s="30"/>
      <c r="E304" s="30"/>
      <c r="F304" s="145"/>
      <c r="H304" s="174"/>
      <c r="L304" s="145"/>
    </row>
    <row r="305" spans="2:12" s="42" customFormat="1" ht="12" x14ac:dyDescent="0.2">
      <c r="B305" s="145"/>
      <c r="D305" s="30"/>
      <c r="E305" s="30"/>
      <c r="F305" s="145"/>
      <c r="H305" s="174"/>
      <c r="L305" s="145"/>
    </row>
    <row r="306" spans="2:12" s="42" customFormat="1" ht="12" x14ac:dyDescent="0.2">
      <c r="B306" s="145"/>
      <c r="D306" s="30"/>
      <c r="E306" s="30"/>
      <c r="F306" s="145"/>
      <c r="H306" s="174"/>
      <c r="L306" s="145"/>
    </row>
    <row r="307" spans="2:12" s="42" customFormat="1" ht="12" x14ac:dyDescent="0.2">
      <c r="B307" s="145"/>
      <c r="D307" s="30"/>
      <c r="E307" s="30"/>
      <c r="F307" s="145"/>
      <c r="H307" s="174"/>
      <c r="L307" s="145"/>
    </row>
    <row r="308" spans="2:12" s="42" customFormat="1" ht="12" x14ac:dyDescent="0.2">
      <c r="B308" s="145"/>
      <c r="D308" s="30"/>
      <c r="E308" s="30"/>
      <c r="F308" s="145"/>
      <c r="H308" s="174"/>
      <c r="L308" s="145"/>
    </row>
    <row r="309" spans="2:12" s="42" customFormat="1" ht="12" x14ac:dyDescent="0.2">
      <c r="B309" s="145"/>
      <c r="D309" s="30"/>
      <c r="E309" s="30"/>
      <c r="F309" s="145"/>
      <c r="H309" s="174"/>
      <c r="L309" s="145"/>
    </row>
    <row r="310" spans="2:12" s="42" customFormat="1" ht="12" x14ac:dyDescent="0.2">
      <c r="B310" s="145"/>
      <c r="D310" s="30"/>
      <c r="E310" s="30"/>
      <c r="F310" s="145"/>
      <c r="H310" s="174"/>
      <c r="L310" s="145"/>
    </row>
    <row r="311" spans="2:12" s="42" customFormat="1" ht="12" x14ac:dyDescent="0.2">
      <c r="B311" s="145"/>
      <c r="D311" s="30"/>
      <c r="E311" s="30"/>
      <c r="F311" s="145"/>
      <c r="H311" s="174"/>
      <c r="L311" s="145"/>
    </row>
    <row r="312" spans="2:12" s="42" customFormat="1" ht="12" x14ac:dyDescent="0.2">
      <c r="B312" s="145"/>
      <c r="D312" s="30"/>
      <c r="E312" s="30"/>
      <c r="F312" s="145"/>
      <c r="H312" s="174"/>
      <c r="L312" s="145"/>
    </row>
    <row r="313" spans="2:12" s="42" customFormat="1" ht="12" x14ac:dyDescent="0.2">
      <c r="B313" s="145"/>
      <c r="D313" s="30"/>
      <c r="E313" s="30"/>
      <c r="F313" s="145"/>
      <c r="H313" s="174"/>
      <c r="L313" s="145"/>
    </row>
    <row r="314" spans="2:12" s="42" customFormat="1" ht="12" x14ac:dyDescent="0.2">
      <c r="B314" s="145"/>
      <c r="D314" s="30"/>
      <c r="E314" s="30"/>
      <c r="F314" s="145"/>
      <c r="H314" s="174"/>
      <c r="L314" s="145"/>
    </row>
    <row r="315" spans="2:12" s="42" customFormat="1" ht="12" x14ac:dyDescent="0.2">
      <c r="B315" s="145"/>
      <c r="D315" s="30"/>
      <c r="E315" s="30"/>
      <c r="F315" s="145"/>
      <c r="H315" s="174"/>
      <c r="L315" s="145"/>
    </row>
    <row r="316" spans="2:12" s="42" customFormat="1" ht="12" x14ac:dyDescent="0.2">
      <c r="B316" s="145"/>
      <c r="D316" s="30"/>
      <c r="E316" s="30"/>
      <c r="F316" s="145"/>
      <c r="H316" s="174"/>
      <c r="L316" s="145"/>
    </row>
    <row r="317" spans="2:12" s="42" customFormat="1" ht="12" x14ac:dyDescent="0.2">
      <c r="B317" s="145"/>
      <c r="D317" s="30"/>
      <c r="E317" s="30"/>
      <c r="F317" s="145"/>
      <c r="H317" s="174"/>
      <c r="L317" s="145"/>
    </row>
    <row r="318" spans="2:12" s="42" customFormat="1" ht="12" x14ac:dyDescent="0.2">
      <c r="B318" s="145"/>
      <c r="D318" s="30"/>
      <c r="E318" s="30"/>
      <c r="F318" s="145"/>
      <c r="H318" s="174"/>
      <c r="L318" s="145"/>
    </row>
    <row r="319" spans="2:12" s="42" customFormat="1" ht="12" x14ac:dyDescent="0.2">
      <c r="B319" s="145"/>
      <c r="D319" s="30"/>
      <c r="E319" s="30"/>
      <c r="F319" s="145"/>
      <c r="H319" s="174"/>
      <c r="L319" s="145"/>
    </row>
    <row r="320" spans="2:12" s="42" customFormat="1" ht="12" x14ac:dyDescent="0.2">
      <c r="B320" s="145"/>
      <c r="D320" s="30"/>
      <c r="E320" s="30"/>
      <c r="F320" s="145"/>
      <c r="H320" s="174"/>
      <c r="L320" s="145"/>
    </row>
    <row r="321" spans="2:12" s="42" customFormat="1" ht="12" x14ac:dyDescent="0.2">
      <c r="B321" s="145"/>
      <c r="D321" s="30"/>
      <c r="E321" s="30"/>
      <c r="F321" s="145"/>
      <c r="H321" s="174"/>
      <c r="L321" s="145"/>
    </row>
    <row r="322" spans="2:12" s="42" customFormat="1" ht="12" x14ac:dyDescent="0.2">
      <c r="B322" s="145"/>
      <c r="D322" s="30"/>
      <c r="E322" s="30"/>
      <c r="F322" s="145"/>
      <c r="H322" s="174"/>
      <c r="L322" s="145"/>
    </row>
    <row r="323" spans="2:12" s="42" customFormat="1" ht="12" x14ac:dyDescent="0.2">
      <c r="B323" s="145"/>
      <c r="D323" s="30"/>
      <c r="E323" s="30"/>
      <c r="F323" s="145"/>
      <c r="H323" s="174"/>
      <c r="L323" s="145"/>
    </row>
    <row r="324" spans="2:12" s="42" customFormat="1" ht="12" x14ac:dyDescent="0.2">
      <c r="B324" s="145"/>
      <c r="D324" s="30"/>
      <c r="E324" s="30"/>
      <c r="F324" s="145"/>
      <c r="H324" s="174"/>
      <c r="L324" s="145"/>
    </row>
    <row r="325" spans="2:12" s="42" customFormat="1" ht="12" x14ac:dyDescent="0.2">
      <c r="B325" s="145"/>
      <c r="D325" s="30"/>
      <c r="E325" s="30"/>
      <c r="F325" s="145"/>
      <c r="H325" s="174"/>
      <c r="L325" s="145"/>
    </row>
    <row r="326" spans="2:12" s="42" customFormat="1" ht="12" x14ac:dyDescent="0.2">
      <c r="B326" s="145"/>
      <c r="D326" s="30"/>
      <c r="E326" s="30"/>
      <c r="F326" s="145"/>
      <c r="H326" s="174"/>
      <c r="L326" s="145"/>
    </row>
    <row r="327" spans="2:12" s="42" customFormat="1" ht="12" x14ac:dyDescent="0.2">
      <c r="B327" s="145"/>
      <c r="D327" s="30"/>
      <c r="E327" s="30"/>
      <c r="F327" s="145"/>
      <c r="H327" s="174"/>
      <c r="L327" s="145"/>
    </row>
    <row r="328" spans="2:12" s="42" customFormat="1" ht="12" x14ac:dyDescent="0.2">
      <c r="B328" s="145"/>
      <c r="D328" s="30"/>
      <c r="E328" s="30"/>
      <c r="F328" s="145"/>
      <c r="H328" s="174"/>
      <c r="L328" s="145"/>
    </row>
    <row r="329" spans="2:12" s="42" customFormat="1" ht="12" x14ac:dyDescent="0.2">
      <c r="B329" s="145"/>
      <c r="D329" s="30"/>
      <c r="E329" s="30"/>
      <c r="F329" s="145"/>
      <c r="H329" s="174"/>
      <c r="L329" s="145"/>
    </row>
    <row r="330" spans="2:12" s="42" customFormat="1" ht="12" x14ac:dyDescent="0.2">
      <c r="B330" s="145"/>
      <c r="D330" s="30"/>
      <c r="E330" s="30"/>
      <c r="F330" s="145"/>
      <c r="H330" s="174"/>
      <c r="L330" s="145"/>
    </row>
    <row r="331" spans="2:12" s="42" customFormat="1" ht="12" x14ac:dyDescent="0.2">
      <c r="B331" s="145"/>
      <c r="D331" s="30"/>
      <c r="E331" s="30"/>
      <c r="F331" s="145"/>
      <c r="H331" s="174"/>
      <c r="L331" s="145"/>
    </row>
    <row r="332" spans="2:12" s="42" customFormat="1" ht="12" x14ac:dyDescent="0.2">
      <c r="B332" s="145"/>
      <c r="D332" s="30"/>
      <c r="E332" s="30"/>
      <c r="F332" s="145"/>
      <c r="H332" s="174"/>
      <c r="L332" s="145"/>
    </row>
    <row r="333" spans="2:12" s="42" customFormat="1" ht="12" x14ac:dyDescent="0.2">
      <c r="B333" s="145"/>
      <c r="D333" s="30"/>
      <c r="E333" s="30"/>
      <c r="F333" s="145"/>
      <c r="H333" s="174"/>
      <c r="L333" s="145"/>
    </row>
    <row r="334" spans="2:12" s="42" customFormat="1" ht="12" x14ac:dyDescent="0.2">
      <c r="B334" s="145"/>
      <c r="D334" s="30"/>
      <c r="E334" s="30"/>
      <c r="F334" s="145"/>
      <c r="H334" s="174"/>
      <c r="L334" s="145"/>
    </row>
    <row r="335" spans="2:12" s="42" customFormat="1" ht="12" x14ac:dyDescent="0.2">
      <c r="B335" s="145"/>
      <c r="D335" s="30"/>
      <c r="E335" s="30"/>
      <c r="F335" s="145"/>
      <c r="H335" s="174"/>
      <c r="L335" s="145"/>
    </row>
    <row r="336" spans="2:12" s="42" customFormat="1" ht="12" x14ac:dyDescent="0.2">
      <c r="B336" s="145"/>
      <c r="D336" s="30"/>
      <c r="E336" s="30"/>
      <c r="F336" s="145"/>
      <c r="H336" s="174"/>
      <c r="L336" s="145"/>
    </row>
    <row r="337" spans="2:12" s="42" customFormat="1" ht="12" x14ac:dyDescent="0.2">
      <c r="B337" s="145"/>
      <c r="D337" s="30"/>
      <c r="E337" s="30"/>
      <c r="F337" s="145"/>
      <c r="H337" s="174"/>
      <c r="L337" s="145"/>
    </row>
    <row r="338" spans="2:12" s="42" customFormat="1" ht="12" x14ac:dyDescent="0.2">
      <c r="B338" s="145"/>
      <c r="D338" s="30"/>
      <c r="E338" s="30"/>
      <c r="F338" s="145"/>
      <c r="H338" s="174"/>
      <c r="L338" s="145"/>
    </row>
    <row r="339" spans="2:12" s="42" customFormat="1" ht="12" x14ac:dyDescent="0.2">
      <c r="B339" s="145"/>
      <c r="D339" s="30"/>
      <c r="E339" s="30"/>
      <c r="F339" s="145"/>
      <c r="H339" s="174"/>
      <c r="L339" s="145"/>
    </row>
    <row r="340" spans="2:12" s="42" customFormat="1" ht="12" x14ac:dyDescent="0.2">
      <c r="B340" s="145"/>
      <c r="D340" s="30"/>
      <c r="E340" s="30"/>
      <c r="F340" s="145"/>
      <c r="H340" s="174"/>
      <c r="L340" s="145"/>
    </row>
    <row r="341" spans="2:12" s="42" customFormat="1" ht="12" x14ac:dyDescent="0.2">
      <c r="B341" s="145"/>
      <c r="D341" s="30"/>
      <c r="E341" s="30"/>
      <c r="F341" s="145"/>
      <c r="H341" s="174"/>
      <c r="L341" s="145"/>
    </row>
    <row r="342" spans="2:12" s="42" customFormat="1" ht="12" x14ac:dyDescent="0.2">
      <c r="B342" s="145"/>
      <c r="D342" s="30"/>
      <c r="E342" s="30"/>
      <c r="F342" s="145"/>
      <c r="H342" s="174"/>
      <c r="L342" s="145"/>
    </row>
    <row r="343" spans="2:12" s="42" customFormat="1" ht="12" x14ac:dyDescent="0.2">
      <c r="B343" s="145"/>
      <c r="D343" s="30"/>
      <c r="E343" s="30"/>
      <c r="F343" s="145"/>
      <c r="H343" s="174"/>
      <c r="L343" s="145"/>
    </row>
    <row r="344" spans="2:12" s="42" customFormat="1" ht="12" x14ac:dyDescent="0.2">
      <c r="B344" s="145"/>
      <c r="D344" s="30"/>
      <c r="E344" s="30"/>
      <c r="F344" s="145"/>
      <c r="H344" s="174"/>
      <c r="L344" s="145"/>
    </row>
    <row r="345" spans="2:12" s="42" customFormat="1" ht="12" x14ac:dyDescent="0.2">
      <c r="B345" s="145"/>
      <c r="D345" s="30"/>
      <c r="E345" s="30"/>
      <c r="F345" s="145"/>
      <c r="H345" s="174"/>
      <c r="L345" s="145"/>
    </row>
    <row r="346" spans="2:12" s="42" customFormat="1" ht="12" x14ac:dyDescent="0.2">
      <c r="B346" s="145"/>
      <c r="D346" s="30"/>
      <c r="E346" s="30"/>
      <c r="F346" s="145"/>
      <c r="H346" s="174"/>
      <c r="L346" s="145"/>
    </row>
    <row r="347" spans="2:12" s="42" customFormat="1" ht="12" x14ac:dyDescent="0.2">
      <c r="B347" s="145"/>
      <c r="D347" s="30"/>
      <c r="E347" s="30"/>
      <c r="F347" s="145"/>
      <c r="H347" s="174"/>
      <c r="L347" s="145"/>
    </row>
    <row r="348" spans="2:12" s="42" customFormat="1" ht="12" x14ac:dyDescent="0.2">
      <c r="B348" s="145"/>
      <c r="D348" s="30"/>
      <c r="E348" s="30"/>
      <c r="F348" s="145"/>
      <c r="H348" s="174"/>
      <c r="L348" s="145"/>
    </row>
    <row r="349" spans="2:12" s="42" customFormat="1" ht="12" x14ac:dyDescent="0.2">
      <c r="B349" s="145"/>
      <c r="D349" s="30"/>
      <c r="E349" s="30"/>
      <c r="F349" s="145"/>
      <c r="H349" s="174"/>
      <c r="L349" s="145"/>
    </row>
    <row r="350" spans="2:12" s="42" customFormat="1" ht="12" x14ac:dyDescent="0.2">
      <c r="B350" s="145"/>
      <c r="D350" s="30"/>
      <c r="E350" s="30"/>
      <c r="F350" s="145"/>
      <c r="H350" s="174"/>
      <c r="L350" s="145"/>
    </row>
    <row r="351" spans="2:12" s="42" customFormat="1" ht="12" x14ac:dyDescent="0.2">
      <c r="B351" s="145"/>
      <c r="D351" s="30"/>
      <c r="E351" s="30"/>
      <c r="F351" s="145"/>
      <c r="H351" s="174"/>
      <c r="L351" s="145"/>
    </row>
    <row r="352" spans="2:12" s="42" customFormat="1" ht="12" x14ac:dyDescent="0.2">
      <c r="B352" s="145"/>
      <c r="D352" s="30"/>
      <c r="E352" s="30"/>
      <c r="F352" s="145"/>
      <c r="H352" s="174"/>
      <c r="L352" s="145"/>
    </row>
    <row r="353" spans="2:12" s="42" customFormat="1" ht="12" x14ac:dyDescent="0.2">
      <c r="B353" s="145"/>
      <c r="D353" s="30"/>
      <c r="E353" s="30"/>
      <c r="F353" s="145"/>
      <c r="H353" s="174"/>
      <c r="L353" s="145"/>
    </row>
    <row r="354" spans="2:12" s="42" customFormat="1" ht="12" x14ac:dyDescent="0.2">
      <c r="B354" s="145"/>
      <c r="D354" s="30"/>
      <c r="E354" s="30"/>
      <c r="F354" s="145"/>
      <c r="H354" s="174"/>
      <c r="L354" s="145"/>
    </row>
    <row r="355" spans="2:12" s="42" customFormat="1" ht="12" x14ac:dyDescent="0.2">
      <c r="B355" s="145"/>
      <c r="D355" s="30"/>
      <c r="E355" s="30"/>
      <c r="F355" s="145"/>
      <c r="H355" s="174"/>
      <c r="L355" s="145"/>
    </row>
    <row r="356" spans="2:12" s="42" customFormat="1" ht="12" x14ac:dyDescent="0.2">
      <c r="B356" s="145"/>
      <c r="D356" s="30"/>
      <c r="E356" s="30"/>
      <c r="F356" s="145"/>
      <c r="H356" s="174"/>
      <c r="L356" s="145"/>
    </row>
    <row r="357" spans="2:12" s="42" customFormat="1" ht="12" x14ac:dyDescent="0.2">
      <c r="B357" s="145"/>
      <c r="D357" s="30"/>
      <c r="E357" s="30"/>
      <c r="F357" s="145"/>
      <c r="H357" s="174"/>
      <c r="L357" s="145"/>
    </row>
    <row r="358" spans="2:12" s="42" customFormat="1" ht="12" x14ac:dyDescent="0.2">
      <c r="B358" s="145"/>
      <c r="D358" s="30"/>
      <c r="E358" s="30"/>
      <c r="F358" s="145"/>
      <c r="H358" s="174"/>
      <c r="L358" s="145"/>
    </row>
    <row r="359" spans="2:12" s="42" customFormat="1" ht="12" x14ac:dyDescent="0.2">
      <c r="B359" s="145"/>
      <c r="D359" s="30"/>
      <c r="E359" s="30"/>
      <c r="F359" s="145"/>
      <c r="H359" s="174"/>
      <c r="L359" s="145"/>
    </row>
    <row r="360" spans="2:12" s="42" customFormat="1" ht="12" x14ac:dyDescent="0.2">
      <c r="B360" s="145"/>
      <c r="D360" s="30"/>
      <c r="E360" s="30"/>
      <c r="F360" s="145"/>
      <c r="H360" s="174"/>
      <c r="L360" s="145"/>
    </row>
    <row r="361" spans="2:12" s="42" customFormat="1" ht="12" x14ac:dyDescent="0.2">
      <c r="B361" s="145"/>
      <c r="D361" s="30"/>
      <c r="E361" s="30"/>
      <c r="F361" s="145"/>
      <c r="H361" s="174"/>
      <c r="L361" s="145"/>
    </row>
    <row r="362" spans="2:12" s="42" customFormat="1" ht="12" x14ac:dyDescent="0.2">
      <c r="B362" s="145"/>
      <c r="D362" s="30"/>
      <c r="E362" s="30"/>
      <c r="F362" s="145"/>
      <c r="H362" s="174"/>
      <c r="L362" s="145"/>
    </row>
    <row r="363" spans="2:12" s="42" customFormat="1" ht="12" x14ac:dyDescent="0.2">
      <c r="B363" s="145"/>
      <c r="D363" s="30"/>
      <c r="E363" s="30"/>
      <c r="F363" s="145"/>
      <c r="H363" s="174"/>
      <c r="L363" s="145"/>
    </row>
    <row r="364" spans="2:12" s="42" customFormat="1" ht="12" x14ac:dyDescent="0.2">
      <c r="B364" s="145"/>
      <c r="D364" s="30"/>
      <c r="E364" s="30"/>
      <c r="F364" s="145"/>
      <c r="H364" s="174"/>
      <c r="L364" s="145"/>
    </row>
    <row r="365" spans="2:12" s="42" customFormat="1" ht="12" x14ac:dyDescent="0.2">
      <c r="B365" s="145"/>
      <c r="D365" s="30"/>
      <c r="E365" s="30"/>
      <c r="F365" s="145"/>
      <c r="H365" s="174"/>
      <c r="L365" s="145"/>
    </row>
    <row r="366" spans="2:12" s="42" customFormat="1" ht="12" x14ac:dyDescent="0.2">
      <c r="B366" s="145"/>
      <c r="D366" s="30"/>
      <c r="E366" s="30"/>
      <c r="F366" s="145"/>
      <c r="H366" s="174"/>
      <c r="L366" s="145"/>
    </row>
    <row r="367" spans="2:12" s="42" customFormat="1" ht="12" x14ac:dyDescent="0.2">
      <c r="B367" s="145"/>
      <c r="D367" s="30"/>
      <c r="E367" s="30"/>
      <c r="F367" s="145"/>
      <c r="H367" s="174"/>
      <c r="L367" s="145"/>
    </row>
    <row r="368" spans="2:12" s="42" customFormat="1" ht="12" x14ac:dyDescent="0.2">
      <c r="B368" s="145"/>
      <c r="D368" s="30"/>
      <c r="E368" s="30"/>
      <c r="F368" s="145"/>
      <c r="H368" s="174"/>
      <c r="L368" s="145"/>
    </row>
    <row r="369" spans="2:12" s="42" customFormat="1" ht="12" x14ac:dyDescent="0.2">
      <c r="B369" s="145"/>
      <c r="D369" s="30"/>
      <c r="E369" s="30"/>
      <c r="F369" s="145"/>
      <c r="H369" s="174"/>
      <c r="L369" s="145"/>
    </row>
    <row r="370" spans="2:12" s="42" customFormat="1" ht="12" x14ac:dyDescent="0.2">
      <c r="B370" s="145"/>
      <c r="D370" s="30"/>
      <c r="E370" s="30"/>
      <c r="F370" s="145"/>
      <c r="H370" s="174"/>
      <c r="L370" s="145"/>
    </row>
    <row r="371" spans="2:12" s="42" customFormat="1" ht="12" x14ac:dyDescent="0.2">
      <c r="B371" s="145"/>
      <c r="D371" s="30"/>
      <c r="E371" s="30"/>
      <c r="F371" s="145"/>
      <c r="H371" s="174"/>
      <c r="L371" s="145"/>
    </row>
    <row r="372" spans="2:12" s="42" customFormat="1" ht="12" x14ac:dyDescent="0.2">
      <c r="B372" s="145"/>
      <c r="D372" s="30"/>
      <c r="E372" s="30"/>
      <c r="F372" s="145"/>
      <c r="H372" s="174"/>
      <c r="L372" s="145"/>
    </row>
    <row r="373" spans="2:12" s="42" customFormat="1" ht="12" x14ac:dyDescent="0.2">
      <c r="B373" s="145"/>
      <c r="D373" s="30"/>
      <c r="E373" s="30"/>
      <c r="F373" s="145"/>
      <c r="H373" s="174"/>
      <c r="L373" s="145"/>
    </row>
    <row r="374" spans="2:12" s="42" customFormat="1" ht="12" x14ac:dyDescent="0.2">
      <c r="B374" s="145"/>
      <c r="D374" s="30"/>
      <c r="E374" s="30"/>
      <c r="F374" s="145"/>
      <c r="H374" s="174"/>
      <c r="L374" s="145"/>
    </row>
    <row r="375" spans="2:12" s="42" customFormat="1" ht="12" x14ac:dyDescent="0.2">
      <c r="B375" s="145"/>
      <c r="D375" s="30"/>
      <c r="E375" s="30"/>
      <c r="F375" s="145"/>
      <c r="H375" s="174"/>
      <c r="L375" s="145"/>
    </row>
    <row r="376" spans="2:12" s="42" customFormat="1" ht="12" x14ac:dyDescent="0.2">
      <c r="B376" s="145"/>
      <c r="D376" s="30"/>
      <c r="E376" s="30"/>
      <c r="F376" s="145"/>
      <c r="H376" s="174"/>
      <c r="L376" s="145"/>
    </row>
    <row r="377" spans="2:12" s="42" customFormat="1" ht="12" x14ac:dyDescent="0.2">
      <c r="B377" s="145"/>
      <c r="D377" s="30"/>
      <c r="E377" s="30"/>
      <c r="F377" s="145"/>
      <c r="H377" s="174"/>
      <c r="L377" s="145"/>
    </row>
    <row r="378" spans="2:12" s="42" customFormat="1" ht="12" x14ac:dyDescent="0.2">
      <c r="B378" s="145"/>
      <c r="D378" s="30"/>
      <c r="E378" s="30"/>
      <c r="F378" s="145"/>
      <c r="H378" s="174"/>
      <c r="L378" s="145"/>
    </row>
    <row r="379" spans="2:12" s="42" customFormat="1" ht="12" x14ac:dyDescent="0.2">
      <c r="B379" s="145"/>
      <c r="D379" s="30"/>
      <c r="E379" s="30"/>
      <c r="F379" s="145"/>
      <c r="H379" s="174"/>
      <c r="L379" s="145"/>
    </row>
    <row r="380" spans="2:12" s="42" customFormat="1" ht="12" x14ac:dyDescent="0.2">
      <c r="B380" s="145"/>
      <c r="D380" s="30"/>
      <c r="E380" s="30"/>
      <c r="F380" s="145"/>
      <c r="H380" s="174"/>
      <c r="L380" s="145"/>
    </row>
    <row r="381" spans="2:12" s="42" customFormat="1" ht="12" x14ac:dyDescent="0.2">
      <c r="B381" s="145"/>
      <c r="D381" s="30"/>
      <c r="E381" s="30"/>
      <c r="F381" s="145"/>
      <c r="H381" s="174"/>
      <c r="L381" s="145"/>
    </row>
    <row r="382" spans="2:12" s="42" customFormat="1" ht="12" x14ac:dyDescent="0.2">
      <c r="B382" s="145"/>
      <c r="D382" s="30"/>
      <c r="E382" s="30"/>
      <c r="F382" s="145"/>
      <c r="H382" s="174"/>
      <c r="L382" s="145"/>
    </row>
    <row r="383" spans="2:12" s="42" customFormat="1" ht="12" x14ac:dyDescent="0.2">
      <c r="B383" s="145"/>
      <c r="D383" s="30"/>
      <c r="E383" s="30"/>
      <c r="F383" s="145"/>
      <c r="H383" s="174"/>
      <c r="L383" s="145"/>
    </row>
    <row r="384" spans="2:12" s="42" customFormat="1" ht="12" x14ac:dyDescent="0.2">
      <c r="B384" s="145"/>
      <c r="D384" s="30"/>
      <c r="E384" s="30"/>
      <c r="F384" s="145"/>
      <c r="H384" s="174"/>
      <c r="L384" s="145"/>
    </row>
    <row r="385" spans="1:12" s="42" customFormat="1" ht="12" x14ac:dyDescent="0.2">
      <c r="A385" s="41"/>
      <c r="B385" s="41"/>
      <c r="C385" s="41"/>
      <c r="D385" s="30"/>
      <c r="E385" s="30"/>
      <c r="F385" s="41"/>
      <c r="G385" s="41"/>
      <c r="H385" s="41"/>
      <c r="L385" s="145"/>
    </row>
    <row r="394" spans="1:12" ht="12.75" customHeight="1" x14ac:dyDescent="0.2">
      <c r="D394" s="41"/>
      <c r="E394" s="41"/>
    </row>
    <row r="395" spans="1:12" ht="12" x14ac:dyDescent="0.2">
      <c r="D395" s="41"/>
      <c r="E395" s="41"/>
    </row>
    <row r="396" spans="1:12" ht="12" x14ac:dyDescent="0.2">
      <c r="D396" s="41"/>
      <c r="E396" s="41"/>
    </row>
    <row r="397" spans="1:12" ht="12" x14ac:dyDescent="0.2">
      <c r="D397" s="41"/>
      <c r="E397" s="41"/>
    </row>
    <row r="398" spans="1:12" ht="12" x14ac:dyDescent="0.2">
      <c r="D398" s="41"/>
      <c r="E398" s="41"/>
    </row>
    <row r="399" spans="1:12" ht="12" x14ac:dyDescent="0.2">
      <c r="D399" s="41"/>
      <c r="E399" s="41"/>
    </row>
    <row r="400" spans="1:12" ht="12" x14ac:dyDescent="0.2">
      <c r="D400" s="41"/>
      <c r="E400" s="41"/>
    </row>
    <row r="401" spans="4:5" ht="12" x14ac:dyDescent="0.2">
      <c r="D401" s="41"/>
      <c r="E401" s="41"/>
    </row>
    <row r="402" spans="4:5" ht="12" x14ac:dyDescent="0.2">
      <c r="D402" s="41"/>
      <c r="E402" s="41"/>
    </row>
    <row r="403" spans="4:5" ht="12" x14ac:dyDescent="0.2">
      <c r="D403" s="41"/>
      <c r="E403" s="41"/>
    </row>
    <row r="404" spans="4:5" ht="12" x14ac:dyDescent="0.2">
      <c r="D404" s="41"/>
      <c r="E404" s="41"/>
    </row>
    <row r="405" spans="4:5" ht="12" x14ac:dyDescent="0.2">
      <c r="D405" s="41"/>
      <c r="E405" s="41"/>
    </row>
    <row r="406" spans="4:5" ht="12" x14ac:dyDescent="0.2">
      <c r="D406" s="41"/>
      <c r="E406" s="41"/>
    </row>
    <row r="407" spans="4:5" ht="12" x14ac:dyDescent="0.2">
      <c r="D407" s="41"/>
      <c r="E407" s="41"/>
    </row>
    <row r="408" spans="4:5" ht="12" x14ac:dyDescent="0.2">
      <c r="D408" s="41"/>
      <c r="E408" s="41"/>
    </row>
    <row r="409" spans="4:5" ht="12" x14ac:dyDescent="0.2">
      <c r="D409" s="41"/>
      <c r="E409" s="41"/>
    </row>
    <row r="410" spans="4:5" ht="12" x14ac:dyDescent="0.2">
      <c r="D410" s="41"/>
      <c r="E410" s="41"/>
    </row>
    <row r="411" spans="4:5" ht="12" x14ac:dyDescent="0.2">
      <c r="D411" s="41"/>
      <c r="E411" s="41"/>
    </row>
    <row r="412" spans="4:5" ht="12" x14ac:dyDescent="0.2">
      <c r="D412" s="41"/>
      <c r="E412" s="41"/>
    </row>
    <row r="413" spans="4:5" ht="12" x14ac:dyDescent="0.2"/>
    <row r="426" spans="4:5" ht="12.75" customHeight="1" x14ac:dyDescent="0.2">
      <c r="D426" s="41"/>
      <c r="E426" s="41"/>
    </row>
    <row r="427" spans="4:5" ht="12" x14ac:dyDescent="0.2">
      <c r="D427" s="41"/>
      <c r="E427" s="41"/>
    </row>
    <row r="428" spans="4:5" ht="12" x14ac:dyDescent="0.2">
      <c r="D428" s="41"/>
      <c r="E428" s="41"/>
    </row>
    <row r="429" spans="4:5" ht="12" x14ac:dyDescent="0.2">
      <c r="D429" s="41"/>
      <c r="E429" s="41"/>
    </row>
    <row r="430" spans="4:5" ht="12" x14ac:dyDescent="0.2">
      <c r="D430" s="41"/>
      <c r="E430" s="41"/>
    </row>
    <row r="431" spans="4:5" ht="12" x14ac:dyDescent="0.2"/>
  </sheetData>
  <sortState ref="F4:H19">
    <sortCondition ref="G4:G19"/>
    <sortCondition ref="F4:F19"/>
  </sortState>
  <mergeCells count="8">
    <mergeCell ref="Z2:AF2"/>
    <mergeCell ref="A1:G1"/>
    <mergeCell ref="A2:G2"/>
    <mergeCell ref="J1:P1"/>
    <mergeCell ref="J2:P2"/>
    <mergeCell ref="R1:X1"/>
    <mergeCell ref="R2:X2"/>
    <mergeCell ref="Z1:AF1"/>
  </mergeCells>
  <conditionalFormatting sqref="L60 C3:C5 AB1:AB19 T4:T20">
    <cfRule type="containsErrors" dxfId="7" priority="27">
      <formula>ISERROR(C1)</formula>
    </cfRule>
  </conditionalFormatting>
  <conditionalFormatting sqref="K68:K69">
    <cfRule type="duplicateValues" dxfId="6" priority="24"/>
    <cfRule type="duplicateValues" dxfId="5" priority="25"/>
    <cfRule type="duplicateValues" dxfId="4" priority="26"/>
  </conditionalFormatting>
  <conditionalFormatting sqref="U34:V65">
    <cfRule type="containsErrors" dxfId="3" priority="28">
      <formula>ISERROR(U34)</formula>
    </cfRule>
  </conditionalFormatting>
  <conditionalFormatting sqref="U21:V33">
    <cfRule type="containsErrors" dxfId="2" priority="21">
      <formula>ISERROR(U21)</formula>
    </cfRule>
  </conditionalFormatting>
  <conditionalFormatting sqref="C81:C115">
    <cfRule type="containsErrors" dxfId="1" priority="3">
      <formula>ISERROR(C81)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89" zoomScaleNormal="89" workbookViewId="0">
      <selection activeCell="B38" sqref="B38"/>
    </sheetView>
  </sheetViews>
  <sheetFormatPr defaultRowHeight="12.75" customHeight="1" x14ac:dyDescent="0.2"/>
  <cols>
    <col min="1" max="1" width="2" style="41" customWidth="1"/>
    <col min="2" max="2" width="28.7109375" style="41" bestFit="1" customWidth="1"/>
    <col min="3" max="3" width="4.5703125" style="41" bestFit="1" customWidth="1"/>
    <col min="4" max="4" width="14.5703125" style="41" bestFit="1" customWidth="1"/>
    <col min="5" max="5" width="5.85546875" style="42" bestFit="1" customWidth="1"/>
    <col min="6" max="6" width="4.42578125" style="42" bestFit="1" customWidth="1"/>
    <col min="7" max="7" width="2.7109375" style="41" customWidth="1"/>
    <col min="8" max="8" width="29.140625" style="46" bestFit="1" customWidth="1"/>
    <col min="9" max="9" width="5.28515625" style="46" bestFit="1" customWidth="1"/>
    <col min="10" max="10" width="11" style="46" bestFit="1" customWidth="1"/>
    <col min="11" max="11" width="5.85546875" style="46" bestFit="1" customWidth="1"/>
    <col min="12" max="12" width="4.42578125" style="136" bestFit="1" customWidth="1"/>
    <col min="13" max="16384" width="9.140625" style="37"/>
  </cols>
  <sheetData>
    <row r="1" spans="1:12" s="134" customFormat="1" ht="24.75" customHeight="1" thickBot="1" x14ac:dyDescent="0.25">
      <c r="A1" s="41"/>
      <c r="B1" s="304" t="s">
        <v>298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ht="12.75" customHeight="1" thickBot="1" x14ac:dyDescent="0.25">
      <c r="B2" s="298" t="s">
        <v>257</v>
      </c>
      <c r="C2" s="299"/>
      <c r="D2" s="299"/>
      <c r="E2" s="299"/>
      <c r="F2" s="300"/>
      <c r="G2" s="137"/>
      <c r="H2" s="301" t="s">
        <v>258</v>
      </c>
      <c r="I2" s="302"/>
      <c r="J2" s="302"/>
      <c r="K2" s="302"/>
      <c r="L2" s="303"/>
    </row>
    <row r="3" spans="1:12" ht="12.75" customHeight="1" x14ac:dyDescent="0.2">
      <c r="B3" s="138" t="s">
        <v>259</v>
      </c>
      <c r="C3" s="138" t="s">
        <v>48</v>
      </c>
      <c r="D3" s="138" t="s">
        <v>48</v>
      </c>
      <c r="E3" s="139" t="s">
        <v>260</v>
      </c>
      <c r="F3" s="139" t="s">
        <v>261</v>
      </c>
      <c r="G3" s="137"/>
      <c r="H3" s="140" t="s">
        <v>259</v>
      </c>
      <c r="I3" s="140" t="s">
        <v>48</v>
      </c>
      <c r="J3" s="140"/>
      <c r="K3" s="141" t="s">
        <v>260</v>
      </c>
      <c r="L3" s="141" t="s">
        <v>261</v>
      </c>
    </row>
    <row r="4" spans="1:12" ht="12.75" customHeight="1" x14ac:dyDescent="0.2">
      <c r="B4" s="142" t="s">
        <v>265</v>
      </c>
      <c r="C4" s="143" t="s">
        <v>99</v>
      </c>
      <c r="D4" s="135" t="s">
        <v>27</v>
      </c>
      <c r="E4" s="42">
        <v>8</v>
      </c>
      <c r="F4" s="42" t="s">
        <v>255</v>
      </c>
      <c r="H4" s="144" t="s">
        <v>573</v>
      </c>
      <c r="I4" s="39" t="s">
        <v>209</v>
      </c>
      <c r="J4" s="39" t="s">
        <v>47</v>
      </c>
      <c r="K4" s="136">
        <v>7</v>
      </c>
      <c r="L4" s="136" t="s">
        <v>255</v>
      </c>
    </row>
    <row r="5" spans="1:12" ht="12.75" customHeight="1" x14ac:dyDescent="0.2">
      <c r="B5" s="142" t="s">
        <v>226</v>
      </c>
      <c r="C5" s="143" t="s">
        <v>68</v>
      </c>
      <c r="D5" s="135" t="s">
        <v>14</v>
      </c>
      <c r="E5" s="42">
        <v>6</v>
      </c>
      <c r="F5" s="42" t="s">
        <v>255</v>
      </c>
      <c r="H5" s="144" t="s">
        <v>266</v>
      </c>
      <c r="I5" s="39" t="s">
        <v>209</v>
      </c>
      <c r="J5" s="39" t="s">
        <v>47</v>
      </c>
      <c r="K5" s="136">
        <v>8</v>
      </c>
      <c r="L5" s="136" t="s">
        <v>255</v>
      </c>
    </row>
    <row r="6" spans="1:12" ht="12.75" customHeight="1" x14ac:dyDescent="0.2">
      <c r="B6" s="142" t="s">
        <v>262</v>
      </c>
      <c r="C6" s="143" t="s">
        <v>68</v>
      </c>
      <c r="D6" s="135" t="s">
        <v>14</v>
      </c>
      <c r="E6" s="42">
        <v>1</v>
      </c>
      <c r="F6" s="42" t="s">
        <v>255</v>
      </c>
      <c r="H6" s="144" t="s">
        <v>226</v>
      </c>
      <c r="I6" s="39" t="s">
        <v>68</v>
      </c>
      <c r="J6" s="39" t="s">
        <v>14</v>
      </c>
      <c r="K6" s="136">
        <v>2</v>
      </c>
      <c r="L6" s="136" t="s">
        <v>255</v>
      </c>
    </row>
    <row r="7" spans="1:12" ht="12.75" customHeight="1" x14ac:dyDescent="0.2">
      <c r="B7" s="142" t="s">
        <v>245</v>
      </c>
      <c r="C7" s="143" t="s">
        <v>68</v>
      </c>
      <c r="D7" s="135" t="s">
        <v>14</v>
      </c>
      <c r="E7" s="42">
        <v>2</v>
      </c>
      <c r="F7" s="42" t="s">
        <v>255</v>
      </c>
      <c r="H7" s="144" t="s">
        <v>399</v>
      </c>
      <c r="I7" s="39" t="s">
        <v>68</v>
      </c>
      <c r="J7" s="39" t="s">
        <v>14</v>
      </c>
      <c r="K7" s="136">
        <v>5</v>
      </c>
      <c r="L7" s="136" t="s">
        <v>255</v>
      </c>
    </row>
    <row r="8" spans="1:12" ht="12.75" customHeight="1" x14ac:dyDescent="0.2">
      <c r="B8" s="41" t="s">
        <v>264</v>
      </c>
      <c r="C8" s="34" t="s">
        <v>68</v>
      </c>
      <c r="D8" s="135" t="s">
        <v>14</v>
      </c>
      <c r="E8" s="42">
        <v>7</v>
      </c>
      <c r="F8" s="42" t="s">
        <v>255</v>
      </c>
      <c r="H8" s="144" t="s">
        <v>211</v>
      </c>
      <c r="I8" s="39" t="s">
        <v>68</v>
      </c>
      <c r="J8" s="39" t="s">
        <v>14</v>
      </c>
      <c r="K8" s="136">
        <v>1</v>
      </c>
      <c r="L8" s="136" t="s">
        <v>255</v>
      </c>
    </row>
    <row r="9" spans="1:12" ht="12.75" customHeight="1" x14ac:dyDescent="0.2">
      <c r="B9" s="142" t="s">
        <v>196</v>
      </c>
      <c r="C9" s="143" t="s">
        <v>110</v>
      </c>
      <c r="D9" s="135" t="s">
        <v>17</v>
      </c>
      <c r="E9" s="42">
        <v>3</v>
      </c>
      <c r="F9" s="42" t="s">
        <v>255</v>
      </c>
      <c r="H9" s="144" t="s">
        <v>90</v>
      </c>
      <c r="I9" s="39" t="s">
        <v>111</v>
      </c>
      <c r="J9" s="39" t="s">
        <v>6</v>
      </c>
      <c r="K9" s="136">
        <v>3</v>
      </c>
      <c r="L9" s="136" t="s">
        <v>255</v>
      </c>
    </row>
    <row r="10" spans="1:12" ht="12.75" customHeight="1" x14ac:dyDescent="0.2">
      <c r="B10" s="142" t="s">
        <v>242</v>
      </c>
      <c r="C10" s="143" t="s">
        <v>110</v>
      </c>
      <c r="D10" s="135" t="s">
        <v>17</v>
      </c>
      <c r="E10" s="42">
        <v>5</v>
      </c>
      <c r="F10" s="42" t="s">
        <v>255</v>
      </c>
      <c r="H10" s="144" t="s">
        <v>91</v>
      </c>
      <c r="I10" s="39" t="s">
        <v>111</v>
      </c>
      <c r="J10" s="39" t="s">
        <v>6</v>
      </c>
      <c r="K10" s="136">
        <v>6</v>
      </c>
      <c r="L10" s="136" t="s">
        <v>255</v>
      </c>
    </row>
    <row r="11" spans="1:12" ht="12.75" customHeight="1" x14ac:dyDescent="0.2">
      <c r="B11" s="142" t="s">
        <v>90</v>
      </c>
      <c r="C11" s="143" t="s">
        <v>111</v>
      </c>
      <c r="D11" s="135" t="s">
        <v>6</v>
      </c>
      <c r="E11" s="42">
        <v>4</v>
      </c>
      <c r="F11" s="42" t="s">
        <v>255</v>
      </c>
      <c r="H11" s="144" t="s">
        <v>263</v>
      </c>
      <c r="I11" s="39" t="s">
        <v>213</v>
      </c>
      <c r="J11" s="39" t="s">
        <v>92</v>
      </c>
      <c r="K11" s="136">
        <v>4</v>
      </c>
      <c r="L11" s="136" t="s">
        <v>255</v>
      </c>
    </row>
    <row r="12" spans="1:12" ht="12.75" customHeight="1" x14ac:dyDescent="0.2">
      <c r="B12" s="142"/>
      <c r="C12" s="143"/>
      <c r="D12" s="143"/>
      <c r="H12" s="144"/>
      <c r="I12" s="39"/>
      <c r="J12" s="39"/>
      <c r="K12" s="136"/>
    </row>
    <row r="13" spans="1:12" ht="12.75" customHeight="1" x14ac:dyDescent="0.2">
      <c r="B13" s="142" t="s">
        <v>276</v>
      </c>
      <c r="C13" s="34" t="s">
        <v>277</v>
      </c>
      <c r="D13" s="143" t="s">
        <v>278</v>
      </c>
      <c r="E13" s="42">
        <v>8</v>
      </c>
      <c r="F13" s="42" t="s">
        <v>256</v>
      </c>
      <c r="H13" s="144" t="s">
        <v>268</v>
      </c>
      <c r="I13" s="39" t="s">
        <v>95</v>
      </c>
      <c r="J13" s="39" t="s">
        <v>35</v>
      </c>
      <c r="K13" s="136">
        <v>2</v>
      </c>
      <c r="L13" s="136" t="s">
        <v>256</v>
      </c>
    </row>
    <row r="14" spans="1:12" ht="12.75" customHeight="1" x14ac:dyDescent="0.2">
      <c r="B14" s="142" t="s">
        <v>223</v>
      </c>
      <c r="C14" s="34" t="s">
        <v>222</v>
      </c>
      <c r="D14" s="143" t="s">
        <v>224</v>
      </c>
      <c r="E14" s="42">
        <v>1</v>
      </c>
      <c r="F14" s="42" t="s">
        <v>256</v>
      </c>
      <c r="H14" s="144" t="s">
        <v>273</v>
      </c>
      <c r="I14" s="39" t="s">
        <v>222</v>
      </c>
      <c r="J14" s="39" t="s">
        <v>224</v>
      </c>
      <c r="K14" s="136">
        <v>6</v>
      </c>
      <c r="L14" s="136" t="s">
        <v>256</v>
      </c>
    </row>
    <row r="15" spans="1:12" ht="12.75" customHeight="1" x14ac:dyDescent="0.2">
      <c r="B15" s="142" t="s">
        <v>270</v>
      </c>
      <c r="C15" s="34" t="s">
        <v>222</v>
      </c>
      <c r="D15" s="143" t="s">
        <v>224</v>
      </c>
      <c r="E15" s="42">
        <v>4</v>
      </c>
      <c r="F15" s="42" t="s">
        <v>256</v>
      </c>
      <c r="H15" s="144" t="s">
        <v>279</v>
      </c>
      <c r="I15" s="39" t="s">
        <v>222</v>
      </c>
      <c r="J15" s="39" t="s">
        <v>224</v>
      </c>
      <c r="K15" s="136">
        <v>8</v>
      </c>
      <c r="L15" s="136" t="s">
        <v>256</v>
      </c>
    </row>
    <row r="16" spans="1:12" ht="12.75" customHeight="1" x14ac:dyDescent="0.2">
      <c r="B16" s="142" t="s">
        <v>240</v>
      </c>
      <c r="C16" s="34" t="s">
        <v>104</v>
      </c>
      <c r="D16" s="143" t="s">
        <v>32</v>
      </c>
      <c r="E16" s="42">
        <v>5</v>
      </c>
      <c r="F16" s="42" t="s">
        <v>256</v>
      </c>
      <c r="H16" s="144" t="s">
        <v>271</v>
      </c>
      <c r="I16" s="39" t="s">
        <v>105</v>
      </c>
      <c r="J16" s="39" t="s">
        <v>30</v>
      </c>
      <c r="K16" s="136">
        <v>4</v>
      </c>
      <c r="L16" s="136" t="s">
        <v>256</v>
      </c>
    </row>
    <row r="17" spans="2:12" ht="12.75" customHeight="1" x14ac:dyDescent="0.2">
      <c r="B17" s="142" t="s">
        <v>267</v>
      </c>
      <c r="C17" s="34" t="s">
        <v>105</v>
      </c>
      <c r="D17" s="143" t="s">
        <v>30</v>
      </c>
      <c r="E17" s="42">
        <v>2</v>
      </c>
      <c r="F17" s="42" t="s">
        <v>256</v>
      </c>
      <c r="H17" s="144" t="s">
        <v>272</v>
      </c>
      <c r="I17" s="39" t="s">
        <v>215</v>
      </c>
      <c r="J17" s="39" t="s">
        <v>38</v>
      </c>
      <c r="K17" s="136">
        <v>5</v>
      </c>
      <c r="L17" s="136" t="s">
        <v>256</v>
      </c>
    </row>
    <row r="18" spans="2:12" ht="12.75" customHeight="1" x14ac:dyDescent="0.2">
      <c r="B18" s="142" t="s">
        <v>271</v>
      </c>
      <c r="C18" s="34" t="s">
        <v>105</v>
      </c>
      <c r="D18" s="143" t="s">
        <v>30</v>
      </c>
      <c r="E18" s="42">
        <v>6</v>
      </c>
      <c r="F18" s="42" t="s">
        <v>256</v>
      </c>
      <c r="H18" s="144" t="s">
        <v>275</v>
      </c>
      <c r="I18" s="39" t="s">
        <v>215</v>
      </c>
      <c r="J18" s="39" t="s">
        <v>38</v>
      </c>
      <c r="K18" s="136">
        <v>7</v>
      </c>
      <c r="L18" s="136" t="s">
        <v>256</v>
      </c>
    </row>
    <row r="19" spans="2:12" ht="12.75" customHeight="1" x14ac:dyDescent="0.2">
      <c r="B19" s="41" t="s">
        <v>274</v>
      </c>
      <c r="C19" s="34" t="s">
        <v>215</v>
      </c>
      <c r="D19" s="34" t="s">
        <v>38</v>
      </c>
      <c r="E19" s="42">
        <v>7</v>
      </c>
      <c r="F19" s="42" t="s">
        <v>256</v>
      </c>
      <c r="H19" s="144" t="s">
        <v>235</v>
      </c>
      <c r="I19" s="36" t="s">
        <v>109</v>
      </c>
      <c r="J19" s="39" t="s">
        <v>39</v>
      </c>
      <c r="K19" s="136">
        <v>3</v>
      </c>
      <c r="L19" s="136" t="s">
        <v>256</v>
      </c>
    </row>
    <row r="20" spans="2:12" ht="12.75" customHeight="1" x14ac:dyDescent="0.2">
      <c r="B20" s="142" t="s">
        <v>269</v>
      </c>
      <c r="C20" s="34" t="s">
        <v>109</v>
      </c>
      <c r="D20" s="143" t="s">
        <v>39</v>
      </c>
      <c r="E20" s="42">
        <v>3</v>
      </c>
      <c r="F20" s="42" t="s">
        <v>256</v>
      </c>
      <c r="H20" s="144" t="s">
        <v>228</v>
      </c>
      <c r="I20" s="39" t="s">
        <v>109</v>
      </c>
      <c r="J20" s="39" t="s">
        <v>39</v>
      </c>
      <c r="K20" s="136">
        <v>1</v>
      </c>
      <c r="L20" s="136" t="s">
        <v>256</v>
      </c>
    </row>
    <row r="21" spans="2:12" ht="12.75" customHeight="1" x14ac:dyDescent="0.2">
      <c r="B21" s="142"/>
      <c r="D21" s="143"/>
      <c r="H21" s="144"/>
      <c r="I21" s="39"/>
      <c r="J21" s="39"/>
      <c r="K21" s="136"/>
    </row>
    <row r="22" spans="2:12" ht="12.75" customHeight="1" x14ac:dyDescent="0.2">
      <c r="B22" s="142" t="s">
        <v>280</v>
      </c>
      <c r="C22" s="143" t="s">
        <v>210</v>
      </c>
      <c r="D22" s="143" t="s">
        <v>0</v>
      </c>
      <c r="E22" s="42">
        <v>1</v>
      </c>
      <c r="F22" s="42" t="s">
        <v>281</v>
      </c>
      <c r="H22" s="144" t="s">
        <v>280</v>
      </c>
      <c r="I22" s="39" t="s">
        <v>210</v>
      </c>
      <c r="J22" s="39" t="s">
        <v>0</v>
      </c>
      <c r="K22" s="136">
        <v>4</v>
      </c>
      <c r="L22" s="136" t="s">
        <v>281</v>
      </c>
    </row>
    <row r="23" spans="2:12" ht="12.75" customHeight="1" x14ac:dyDescent="0.2">
      <c r="B23" s="142" t="s">
        <v>285</v>
      </c>
      <c r="C23" s="143" t="s">
        <v>210</v>
      </c>
      <c r="D23" s="143" t="s">
        <v>0</v>
      </c>
      <c r="E23" s="42">
        <v>3</v>
      </c>
      <c r="F23" s="42" t="s">
        <v>281</v>
      </c>
      <c r="H23" s="144" t="s">
        <v>285</v>
      </c>
      <c r="I23" s="39" t="s">
        <v>210</v>
      </c>
      <c r="J23" s="39" t="s">
        <v>0</v>
      </c>
      <c r="K23" s="136">
        <v>5</v>
      </c>
      <c r="L23" s="136" t="s">
        <v>281</v>
      </c>
    </row>
    <row r="24" spans="2:12" ht="12.75" customHeight="1" x14ac:dyDescent="0.2">
      <c r="B24" s="142" t="s">
        <v>289</v>
      </c>
      <c r="C24" s="143" t="s">
        <v>210</v>
      </c>
      <c r="D24" s="143" t="s">
        <v>0</v>
      </c>
      <c r="E24" s="42">
        <v>8</v>
      </c>
      <c r="F24" s="42" t="s">
        <v>281</v>
      </c>
      <c r="H24" s="144" t="s">
        <v>288</v>
      </c>
      <c r="I24" s="39" t="s">
        <v>94</v>
      </c>
      <c r="J24" s="39" t="s">
        <v>11</v>
      </c>
      <c r="K24" s="136">
        <v>7</v>
      </c>
      <c r="L24" s="136" t="s">
        <v>281</v>
      </c>
    </row>
    <row r="25" spans="2:12" ht="12.75" customHeight="1" x14ac:dyDescent="0.2">
      <c r="B25" s="41" t="s">
        <v>287</v>
      </c>
      <c r="C25" s="34" t="s">
        <v>100</v>
      </c>
      <c r="D25" s="34" t="s">
        <v>28</v>
      </c>
      <c r="E25" s="42">
        <v>7</v>
      </c>
      <c r="F25" s="42" t="s">
        <v>281</v>
      </c>
      <c r="H25" s="144" t="s">
        <v>282</v>
      </c>
      <c r="I25" s="39" t="s">
        <v>100</v>
      </c>
      <c r="J25" s="39" t="s">
        <v>28</v>
      </c>
      <c r="K25" s="136">
        <v>1</v>
      </c>
      <c r="L25" s="136" t="s">
        <v>281</v>
      </c>
    </row>
    <row r="26" spans="2:12" ht="12.75" customHeight="1" x14ac:dyDescent="0.2">
      <c r="B26" s="142" t="s">
        <v>116</v>
      </c>
      <c r="C26" s="143" t="s">
        <v>100</v>
      </c>
      <c r="D26" s="143" t="s">
        <v>28</v>
      </c>
      <c r="E26" s="42">
        <v>5</v>
      </c>
      <c r="F26" s="42" t="s">
        <v>281</v>
      </c>
      <c r="H26" s="144" t="s">
        <v>116</v>
      </c>
      <c r="I26" s="39" t="s">
        <v>100</v>
      </c>
      <c r="J26" s="39" t="s">
        <v>28</v>
      </c>
      <c r="K26" s="136">
        <v>3</v>
      </c>
      <c r="L26" s="136" t="s">
        <v>281</v>
      </c>
    </row>
    <row r="27" spans="2:12" ht="12.75" customHeight="1" x14ac:dyDescent="0.2">
      <c r="B27" s="142" t="s">
        <v>254</v>
      </c>
      <c r="C27" s="143" t="s">
        <v>212</v>
      </c>
      <c r="D27" s="143" t="s">
        <v>44</v>
      </c>
      <c r="E27" s="42">
        <v>4</v>
      </c>
      <c r="F27" s="42" t="s">
        <v>281</v>
      </c>
      <c r="H27" s="144" t="s">
        <v>117</v>
      </c>
      <c r="I27" s="39" t="s">
        <v>100</v>
      </c>
      <c r="J27" s="39" t="s">
        <v>28</v>
      </c>
      <c r="K27" s="136">
        <v>8</v>
      </c>
      <c r="L27" s="136" t="s">
        <v>281</v>
      </c>
    </row>
    <row r="28" spans="2:12" ht="12.75" customHeight="1" x14ac:dyDescent="0.2">
      <c r="B28" s="142" t="s">
        <v>283</v>
      </c>
      <c r="C28" s="143" t="s">
        <v>284</v>
      </c>
      <c r="D28" s="143" t="s">
        <v>250</v>
      </c>
      <c r="E28" s="42">
        <v>2</v>
      </c>
      <c r="F28" s="42" t="s">
        <v>281</v>
      </c>
      <c r="H28" s="144" t="s">
        <v>254</v>
      </c>
      <c r="I28" s="39" t="s">
        <v>212</v>
      </c>
      <c r="J28" s="39" t="s">
        <v>44</v>
      </c>
      <c r="K28" s="136">
        <v>2</v>
      </c>
      <c r="L28" s="136" t="s">
        <v>281</v>
      </c>
    </row>
    <row r="29" spans="2:12" ht="12.75" customHeight="1" x14ac:dyDescent="0.2">
      <c r="B29" s="142" t="s">
        <v>397</v>
      </c>
      <c r="C29" s="143" t="s">
        <v>286</v>
      </c>
      <c r="D29" s="143" t="s">
        <v>234</v>
      </c>
      <c r="E29" s="42">
        <v>6</v>
      </c>
      <c r="F29" s="42" t="s">
        <v>281</v>
      </c>
      <c r="H29" s="144" t="s">
        <v>397</v>
      </c>
      <c r="I29" s="39" t="s">
        <v>286</v>
      </c>
      <c r="J29" s="39" t="s">
        <v>234</v>
      </c>
      <c r="K29" s="136">
        <v>6</v>
      </c>
      <c r="L29" s="136" t="s">
        <v>281</v>
      </c>
    </row>
    <row r="30" spans="2:12" ht="12.75" customHeight="1" x14ac:dyDescent="0.2">
      <c r="B30" s="142"/>
      <c r="C30" s="143"/>
      <c r="D30" s="143"/>
      <c r="H30" s="144"/>
      <c r="I30" s="39"/>
      <c r="J30" s="39"/>
      <c r="K30" s="136"/>
    </row>
    <row r="31" spans="2:12" ht="12.75" customHeight="1" x14ac:dyDescent="0.2">
      <c r="B31" s="142" t="s">
        <v>113</v>
      </c>
      <c r="C31" s="143" t="s">
        <v>96</v>
      </c>
      <c r="D31" s="143" t="s">
        <v>34</v>
      </c>
      <c r="E31" s="42">
        <v>4</v>
      </c>
      <c r="F31" s="42" t="s">
        <v>291</v>
      </c>
      <c r="H31" s="144" t="s">
        <v>113</v>
      </c>
      <c r="I31" s="39" t="s">
        <v>96</v>
      </c>
      <c r="J31" s="39" t="s">
        <v>34</v>
      </c>
      <c r="K31" s="136">
        <v>3</v>
      </c>
      <c r="L31" s="136" t="s">
        <v>291</v>
      </c>
    </row>
    <row r="32" spans="2:12" ht="12.75" customHeight="1" x14ac:dyDescent="0.2">
      <c r="B32" s="142" t="s">
        <v>293</v>
      </c>
      <c r="C32" s="143" t="s">
        <v>96</v>
      </c>
      <c r="D32" s="143" t="s">
        <v>34</v>
      </c>
      <c r="E32" s="42">
        <v>2</v>
      </c>
      <c r="F32" s="42" t="s">
        <v>291</v>
      </c>
      <c r="H32" s="144" t="s">
        <v>114</v>
      </c>
      <c r="I32" s="39" t="s">
        <v>96</v>
      </c>
      <c r="J32" s="39" t="s">
        <v>34</v>
      </c>
      <c r="K32" s="136">
        <v>6</v>
      </c>
      <c r="L32" s="136" t="s">
        <v>291</v>
      </c>
    </row>
    <row r="33" spans="2:12" ht="12.75" customHeight="1" x14ac:dyDescent="0.2">
      <c r="B33" s="142" t="s">
        <v>297</v>
      </c>
      <c r="C33" s="143" t="s">
        <v>96</v>
      </c>
      <c r="D33" s="143" t="s">
        <v>34</v>
      </c>
      <c r="E33" s="42">
        <v>8</v>
      </c>
      <c r="F33" s="42" t="s">
        <v>291</v>
      </c>
      <c r="H33" s="144" t="s">
        <v>292</v>
      </c>
      <c r="I33" s="39" t="s">
        <v>102</v>
      </c>
      <c r="J33" s="39" t="s">
        <v>37</v>
      </c>
      <c r="K33" s="136">
        <v>1</v>
      </c>
      <c r="L33" s="136" t="s">
        <v>291</v>
      </c>
    </row>
    <row r="34" spans="2:12" ht="12.75" customHeight="1" x14ac:dyDescent="0.2">
      <c r="B34" s="142" t="s">
        <v>292</v>
      </c>
      <c r="C34" s="143" t="s">
        <v>102</v>
      </c>
      <c r="D34" s="143" t="s">
        <v>37</v>
      </c>
      <c r="E34" s="42">
        <v>3</v>
      </c>
      <c r="F34" s="42" t="s">
        <v>291</v>
      </c>
      <c r="H34" s="144" t="s">
        <v>295</v>
      </c>
      <c r="I34" s="39" t="s">
        <v>102</v>
      </c>
      <c r="J34" s="39" t="s">
        <v>37</v>
      </c>
      <c r="K34" s="136">
        <v>5</v>
      </c>
      <c r="L34" s="136" t="s">
        <v>291</v>
      </c>
    </row>
    <row r="35" spans="2:12" ht="12.75" customHeight="1" x14ac:dyDescent="0.2">
      <c r="B35" s="142" t="s">
        <v>295</v>
      </c>
      <c r="C35" s="143" t="s">
        <v>102</v>
      </c>
      <c r="D35" s="143" t="s">
        <v>37</v>
      </c>
      <c r="E35" s="42">
        <v>6</v>
      </c>
      <c r="F35" s="42" t="s">
        <v>291</v>
      </c>
      <c r="H35" s="144" t="s">
        <v>294</v>
      </c>
      <c r="I35" s="39" t="s">
        <v>102</v>
      </c>
      <c r="J35" s="39" t="s">
        <v>37</v>
      </c>
      <c r="K35" s="136">
        <v>7</v>
      </c>
      <c r="L35" s="136" t="s">
        <v>291</v>
      </c>
    </row>
    <row r="36" spans="2:12" ht="12.75" customHeight="1" x14ac:dyDescent="0.2">
      <c r="B36" s="142" t="s">
        <v>294</v>
      </c>
      <c r="C36" s="143" t="s">
        <v>102</v>
      </c>
      <c r="D36" s="143" t="s">
        <v>37</v>
      </c>
      <c r="E36" s="42">
        <v>5</v>
      </c>
      <c r="F36" s="42" t="s">
        <v>291</v>
      </c>
      <c r="H36" s="144" t="s">
        <v>574</v>
      </c>
      <c r="I36" s="39" t="s">
        <v>67</v>
      </c>
      <c r="J36" s="39" t="s">
        <v>26</v>
      </c>
      <c r="K36" s="136">
        <v>4</v>
      </c>
      <c r="L36" s="136" t="s">
        <v>291</v>
      </c>
    </row>
    <row r="37" spans="2:12" ht="12.75" customHeight="1" x14ac:dyDescent="0.2">
      <c r="B37" s="41" t="s">
        <v>296</v>
      </c>
      <c r="C37" s="34" t="s">
        <v>108</v>
      </c>
      <c r="D37" s="34" t="s">
        <v>51</v>
      </c>
      <c r="E37" s="42">
        <v>7</v>
      </c>
      <c r="F37" s="42" t="s">
        <v>291</v>
      </c>
      <c r="H37" s="144" t="s">
        <v>87</v>
      </c>
      <c r="I37" s="39" t="s">
        <v>108</v>
      </c>
      <c r="J37" s="39" t="s">
        <v>51</v>
      </c>
      <c r="K37" s="136">
        <v>2</v>
      </c>
      <c r="L37" s="136" t="s">
        <v>291</v>
      </c>
    </row>
    <row r="38" spans="2:12" ht="12.75" customHeight="1" x14ac:dyDescent="0.2">
      <c r="B38" s="142" t="s">
        <v>290</v>
      </c>
      <c r="C38" s="143" t="s">
        <v>108</v>
      </c>
      <c r="D38" s="143" t="s">
        <v>51</v>
      </c>
      <c r="E38" s="42">
        <v>1</v>
      </c>
      <c r="F38" s="42" t="s">
        <v>291</v>
      </c>
      <c r="H38" s="144" t="s">
        <v>290</v>
      </c>
      <c r="I38" s="39" t="s">
        <v>108</v>
      </c>
      <c r="J38" s="39" t="s">
        <v>51</v>
      </c>
      <c r="K38" s="136">
        <v>8</v>
      </c>
      <c r="L38" s="136" t="s">
        <v>291</v>
      </c>
    </row>
    <row r="39" spans="2:12" ht="12.75" customHeight="1" x14ac:dyDescent="0.2">
      <c r="I39" s="39"/>
    </row>
    <row r="40" spans="2:12" ht="12.75" customHeight="1" x14ac:dyDescent="0.2">
      <c r="I40" s="39"/>
    </row>
    <row r="41" spans="2:12" ht="12.75" customHeight="1" x14ac:dyDescent="0.2">
      <c r="I41" s="39"/>
    </row>
    <row r="42" spans="2:12" ht="12.75" customHeight="1" x14ac:dyDescent="0.2">
      <c r="I42" s="39"/>
    </row>
    <row r="43" spans="2:12" ht="12.75" customHeight="1" x14ac:dyDescent="0.2">
      <c r="I43" s="39"/>
    </row>
    <row r="44" spans="2:12" ht="12.75" customHeight="1" x14ac:dyDescent="0.2">
      <c r="I44" s="39"/>
    </row>
    <row r="45" spans="2:12" ht="12.75" customHeight="1" x14ac:dyDescent="0.2">
      <c r="I45" s="36"/>
    </row>
    <row r="46" spans="2:12" ht="12.75" customHeight="1" x14ac:dyDescent="0.2">
      <c r="I46" s="39"/>
    </row>
    <row r="47" spans="2:12" ht="12.75" customHeight="1" x14ac:dyDescent="0.2">
      <c r="I47" s="39"/>
    </row>
    <row r="48" spans="2:12" ht="12.75" customHeight="1" x14ac:dyDescent="0.2">
      <c r="I48" s="39"/>
    </row>
    <row r="49" spans="9:9" ht="12.75" customHeight="1" x14ac:dyDescent="0.2">
      <c r="I49" s="39"/>
    </row>
    <row r="50" spans="9:9" ht="12.75" customHeight="1" x14ac:dyDescent="0.2">
      <c r="I50" s="39"/>
    </row>
    <row r="51" spans="9:9" ht="12.75" customHeight="1" x14ac:dyDescent="0.2">
      <c r="I51" s="39"/>
    </row>
    <row r="52" spans="9:9" ht="12.75" customHeight="1" x14ac:dyDescent="0.2">
      <c r="I52" s="39"/>
    </row>
    <row r="53" spans="9:9" ht="12.75" customHeight="1" x14ac:dyDescent="0.2">
      <c r="I53" s="39"/>
    </row>
    <row r="54" spans="9:9" ht="12.75" customHeight="1" x14ac:dyDescent="0.2">
      <c r="I54" s="36"/>
    </row>
    <row r="55" spans="9:9" ht="12.75" customHeight="1" x14ac:dyDescent="0.2">
      <c r="I55" s="39"/>
    </row>
    <row r="56" spans="9:9" ht="12.75" customHeight="1" x14ac:dyDescent="0.2">
      <c r="I56" s="39"/>
    </row>
    <row r="57" spans="9:9" ht="12.75" customHeight="1" x14ac:dyDescent="0.2">
      <c r="I57" s="39"/>
    </row>
    <row r="58" spans="9:9" ht="12.75" customHeight="1" x14ac:dyDescent="0.2">
      <c r="I58" s="39"/>
    </row>
    <row r="59" spans="9:9" ht="12.75" customHeight="1" x14ac:dyDescent="0.2">
      <c r="I59" s="39"/>
    </row>
    <row r="60" spans="9:9" ht="12.75" customHeight="1" x14ac:dyDescent="0.2">
      <c r="I60" s="39"/>
    </row>
    <row r="61" spans="9:9" ht="12.75" customHeight="1" x14ac:dyDescent="0.2">
      <c r="I61" s="39"/>
    </row>
    <row r="62" spans="9:9" ht="12.75" customHeight="1" x14ac:dyDescent="0.2">
      <c r="I62" s="39"/>
    </row>
    <row r="63" spans="9:9" ht="12.75" customHeight="1" x14ac:dyDescent="0.2">
      <c r="I63" s="36"/>
    </row>
    <row r="64" spans="9:9" ht="12.75" customHeight="1" x14ac:dyDescent="0.2">
      <c r="I64" s="39"/>
    </row>
  </sheetData>
  <sortState ref="B13:F20">
    <sortCondition ref="D13:D20"/>
    <sortCondition ref="B13:B20"/>
  </sortState>
  <mergeCells count="3">
    <mergeCell ref="B2:F2"/>
    <mergeCell ref="H2:L2"/>
    <mergeCell ref="B1:L1"/>
  </mergeCells>
  <conditionalFormatting sqref="D4:D11">
    <cfRule type="containsErrors" dxfId="0" priority="1">
      <formula>ISERROR(D4)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E3" sqref="E3"/>
    </sheetView>
  </sheetViews>
  <sheetFormatPr defaultColWidth="14.5703125" defaultRowHeight="15" x14ac:dyDescent="0.25"/>
  <cols>
    <col min="1" max="1" width="4.7109375" customWidth="1"/>
  </cols>
  <sheetData>
    <row r="1" spans="2:7" x14ac:dyDescent="0.25">
      <c r="B1" s="305" t="s">
        <v>471</v>
      </c>
      <c r="C1" s="305"/>
      <c r="D1" s="305"/>
      <c r="E1" s="305"/>
    </row>
    <row r="2" spans="2:7" ht="15.75" thickBot="1" x14ac:dyDescent="0.3">
      <c r="B2" s="178"/>
    </row>
    <row r="3" spans="2:7" ht="26.25" thickBot="1" x14ac:dyDescent="0.3">
      <c r="B3" s="179" t="s">
        <v>472</v>
      </c>
      <c r="C3" s="180" t="s">
        <v>473</v>
      </c>
      <c r="D3" s="187" t="s">
        <v>474</v>
      </c>
      <c r="E3" s="181" t="s">
        <v>475</v>
      </c>
    </row>
    <row r="4" spans="2:7" x14ac:dyDescent="0.25">
      <c r="B4" s="182" t="s">
        <v>50</v>
      </c>
      <c r="C4" s="183" t="s">
        <v>476</v>
      </c>
      <c r="D4" s="183" t="s">
        <v>477</v>
      </c>
      <c r="E4" s="183" t="s">
        <v>478</v>
      </c>
    </row>
    <row r="5" spans="2:7" x14ac:dyDescent="0.25">
      <c r="B5" s="182" t="s">
        <v>479</v>
      </c>
      <c r="C5" s="183" t="s">
        <v>480</v>
      </c>
      <c r="D5" s="183" t="s">
        <v>0</v>
      </c>
      <c r="E5" s="183" t="s">
        <v>481</v>
      </c>
    </row>
    <row r="6" spans="2:7" x14ac:dyDescent="0.25">
      <c r="B6" s="182" t="s">
        <v>482</v>
      </c>
      <c r="C6" s="183" t="s">
        <v>35</v>
      </c>
      <c r="D6" s="183" t="s">
        <v>11</v>
      </c>
      <c r="E6" s="183" t="s">
        <v>483</v>
      </c>
    </row>
    <row r="7" spans="2:7" x14ac:dyDescent="0.25">
      <c r="B7" s="182" t="s">
        <v>484</v>
      </c>
      <c r="C7" s="183" t="s">
        <v>224</v>
      </c>
      <c r="D7" s="183" t="s">
        <v>485</v>
      </c>
      <c r="E7" s="183" t="s">
        <v>486</v>
      </c>
    </row>
    <row r="8" spans="2:7" x14ac:dyDescent="0.25">
      <c r="B8" s="182" t="s">
        <v>27</v>
      </c>
      <c r="C8" s="183" t="s">
        <v>470</v>
      </c>
      <c r="D8" s="183" t="s">
        <v>487</v>
      </c>
      <c r="E8" s="183" t="s">
        <v>488</v>
      </c>
      <c r="G8" s="188"/>
    </row>
    <row r="9" spans="2:7" x14ac:dyDescent="0.25">
      <c r="B9" s="182" t="s">
        <v>489</v>
      </c>
      <c r="C9" s="183" t="s">
        <v>53</v>
      </c>
      <c r="D9" s="183" t="s">
        <v>45</v>
      </c>
      <c r="E9" s="183" t="s">
        <v>490</v>
      </c>
    </row>
    <row r="10" spans="2:7" x14ac:dyDescent="0.25">
      <c r="B10" s="182" t="s">
        <v>225</v>
      </c>
      <c r="C10" s="183" t="s">
        <v>32</v>
      </c>
      <c r="D10" s="183" t="s">
        <v>491</v>
      </c>
      <c r="E10" s="183" t="s">
        <v>492</v>
      </c>
    </row>
    <row r="11" spans="2:7" x14ac:dyDescent="0.25">
      <c r="B11" s="182" t="s">
        <v>47</v>
      </c>
      <c r="C11" s="183" t="s">
        <v>30</v>
      </c>
      <c r="D11" s="183" t="s">
        <v>28</v>
      </c>
      <c r="E11" s="183" t="s">
        <v>493</v>
      </c>
    </row>
    <row r="12" spans="2:7" x14ac:dyDescent="0.25">
      <c r="B12" s="182" t="s">
        <v>218</v>
      </c>
      <c r="C12" s="183" t="s">
        <v>494</v>
      </c>
      <c r="D12" s="183" t="s">
        <v>76</v>
      </c>
      <c r="E12" s="183" t="s">
        <v>495</v>
      </c>
    </row>
    <row r="13" spans="2:7" x14ac:dyDescent="0.25">
      <c r="B13" s="182" t="s">
        <v>14</v>
      </c>
      <c r="C13" s="183" t="s">
        <v>38</v>
      </c>
      <c r="D13" s="183" t="s">
        <v>77</v>
      </c>
      <c r="E13" s="183" t="s">
        <v>496</v>
      </c>
    </row>
    <row r="14" spans="2:7" x14ac:dyDescent="0.25">
      <c r="B14" s="182" t="s">
        <v>497</v>
      </c>
      <c r="C14" s="183" t="s">
        <v>121</v>
      </c>
      <c r="D14" s="183" t="s">
        <v>498</v>
      </c>
      <c r="E14" s="183" t="s">
        <v>499</v>
      </c>
    </row>
    <row r="15" spans="2:7" x14ac:dyDescent="0.25">
      <c r="B15" s="182" t="s">
        <v>42</v>
      </c>
      <c r="C15" s="183" t="s">
        <v>233</v>
      </c>
      <c r="D15" s="183" t="s">
        <v>500</v>
      </c>
      <c r="E15" s="183" t="s">
        <v>501</v>
      </c>
    </row>
    <row r="16" spans="2:7" x14ac:dyDescent="0.25">
      <c r="B16" s="182" t="s">
        <v>29</v>
      </c>
      <c r="C16" s="183" t="s">
        <v>39</v>
      </c>
      <c r="D16" s="183" t="s">
        <v>447</v>
      </c>
      <c r="E16" s="183" t="s">
        <v>502</v>
      </c>
    </row>
    <row r="17" spans="2:5" x14ac:dyDescent="0.25">
      <c r="B17" s="182" t="s">
        <v>46</v>
      </c>
      <c r="C17" s="183" t="s">
        <v>503</v>
      </c>
      <c r="D17" s="183" t="s">
        <v>504</v>
      </c>
      <c r="E17" s="183" t="s">
        <v>505</v>
      </c>
    </row>
    <row r="18" spans="2:5" x14ac:dyDescent="0.25">
      <c r="B18" s="182" t="s">
        <v>17</v>
      </c>
      <c r="C18" s="183"/>
      <c r="D18" s="183" t="s">
        <v>44</v>
      </c>
      <c r="E18" s="183" t="s">
        <v>506</v>
      </c>
    </row>
    <row r="19" spans="2:5" x14ac:dyDescent="0.25">
      <c r="B19" s="182" t="s">
        <v>6</v>
      </c>
      <c r="C19" s="183"/>
      <c r="D19" s="183" t="s">
        <v>250</v>
      </c>
      <c r="E19" s="183" t="s">
        <v>507</v>
      </c>
    </row>
    <row r="20" spans="2:5" x14ac:dyDescent="0.25">
      <c r="B20" s="182" t="s">
        <v>92</v>
      </c>
      <c r="C20" s="183"/>
      <c r="D20" s="183" t="s">
        <v>202</v>
      </c>
      <c r="E20" s="183" t="s">
        <v>508</v>
      </c>
    </row>
    <row r="21" spans="2:5" x14ac:dyDescent="0.25">
      <c r="B21" s="182"/>
      <c r="C21" s="183"/>
      <c r="D21" s="183" t="s">
        <v>31</v>
      </c>
      <c r="E21" s="183" t="s">
        <v>509</v>
      </c>
    </row>
    <row r="22" spans="2:5" x14ac:dyDescent="0.25">
      <c r="B22" s="182"/>
      <c r="C22" s="183"/>
      <c r="D22" s="183" t="s">
        <v>417</v>
      </c>
      <c r="E22" s="183" t="s">
        <v>510</v>
      </c>
    </row>
    <row r="23" spans="2:5" x14ac:dyDescent="0.25">
      <c r="B23" s="182"/>
      <c r="C23" s="183"/>
      <c r="D23" s="183" t="s">
        <v>234</v>
      </c>
      <c r="E23" s="183" t="s">
        <v>511</v>
      </c>
    </row>
    <row r="24" spans="2:5" x14ac:dyDescent="0.25">
      <c r="B24" s="182"/>
      <c r="C24" s="183"/>
      <c r="D24" s="183" t="s">
        <v>512</v>
      </c>
      <c r="E24" s="183" t="s">
        <v>513</v>
      </c>
    </row>
    <row r="25" spans="2:5" x14ac:dyDescent="0.25">
      <c r="B25" s="182"/>
      <c r="C25" s="183"/>
      <c r="D25" s="183" t="s">
        <v>514</v>
      </c>
      <c r="E25" s="183" t="s">
        <v>515</v>
      </c>
    </row>
    <row r="26" spans="2:5" x14ac:dyDescent="0.25">
      <c r="B26" s="182"/>
      <c r="C26" s="183"/>
      <c r="D26" s="183" t="s">
        <v>516</v>
      </c>
      <c r="E26" s="183" t="s">
        <v>517</v>
      </c>
    </row>
    <row r="27" spans="2:5" x14ac:dyDescent="0.25">
      <c r="B27" s="182"/>
      <c r="C27" s="183"/>
      <c r="D27" s="183" t="s">
        <v>518</v>
      </c>
      <c r="E27" s="183" t="s">
        <v>519</v>
      </c>
    </row>
    <row r="28" spans="2:5" x14ac:dyDescent="0.25">
      <c r="B28" s="182"/>
      <c r="C28" s="183"/>
      <c r="D28" s="184"/>
      <c r="E28" s="183" t="s">
        <v>520</v>
      </c>
    </row>
    <row r="29" spans="2:5" ht="15.75" thickBot="1" x14ac:dyDescent="0.3">
      <c r="B29" s="185"/>
      <c r="C29" s="186"/>
      <c r="D29" s="186"/>
      <c r="E29" s="186" t="s">
        <v>521</v>
      </c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J9" sqref="J9"/>
    </sheetView>
  </sheetViews>
  <sheetFormatPr defaultRowHeight="15" x14ac:dyDescent="0.25"/>
  <cols>
    <col min="1" max="1" width="3.5703125" style="249" customWidth="1"/>
    <col min="2" max="2" width="18.85546875" style="249" customWidth="1"/>
    <col min="3" max="3" width="5.7109375" style="254" bestFit="1" customWidth="1"/>
    <col min="4" max="4" width="6.28515625" style="254" customWidth="1"/>
    <col min="5" max="5" width="12.28515625" style="254" bestFit="1" customWidth="1"/>
    <col min="6" max="16384" width="9.140625" style="249"/>
  </cols>
  <sheetData>
    <row r="1" spans="2:5" ht="15.75" thickBot="1" x14ac:dyDescent="0.3"/>
    <row r="2" spans="2:5" ht="15.75" thickBot="1" x14ac:dyDescent="0.3">
      <c r="B2" s="288" t="s">
        <v>1023</v>
      </c>
      <c r="C2" s="255" t="s">
        <v>1021</v>
      </c>
      <c r="D2" s="256" t="s">
        <v>1022</v>
      </c>
      <c r="E2" s="263" t="s">
        <v>1024</v>
      </c>
    </row>
    <row r="3" spans="2:5" x14ac:dyDescent="0.25">
      <c r="B3" s="250" t="s">
        <v>472</v>
      </c>
      <c r="C3" s="257">
        <v>27</v>
      </c>
      <c r="D3" s="258">
        <v>32</v>
      </c>
      <c r="E3" s="268">
        <f>SUM(C3:D3)</f>
        <v>59</v>
      </c>
    </row>
    <row r="4" spans="2:5" x14ac:dyDescent="0.25">
      <c r="B4" s="251" t="s">
        <v>473</v>
      </c>
      <c r="C4" s="259">
        <v>23</v>
      </c>
      <c r="D4" s="260">
        <v>18</v>
      </c>
      <c r="E4" s="269">
        <f t="shared" ref="E4:E6" si="0">SUM(C4:D4)</f>
        <v>41</v>
      </c>
    </row>
    <row r="5" spans="2:5" x14ac:dyDescent="0.25">
      <c r="B5" s="252" t="s">
        <v>474</v>
      </c>
      <c r="C5" s="259">
        <v>24</v>
      </c>
      <c r="D5" s="260">
        <v>25</v>
      </c>
      <c r="E5" s="270">
        <f t="shared" si="0"/>
        <v>49</v>
      </c>
    </row>
    <row r="6" spans="2:5" ht="15.75" thickBot="1" x14ac:dyDescent="0.3">
      <c r="B6" s="253" t="s">
        <v>475</v>
      </c>
      <c r="C6" s="261">
        <v>30</v>
      </c>
      <c r="D6" s="262">
        <v>26</v>
      </c>
      <c r="E6" s="269">
        <f t="shared" si="0"/>
        <v>56</v>
      </c>
    </row>
    <row r="7" spans="2:5" ht="15.75" thickBot="1" x14ac:dyDescent="0.3">
      <c r="B7" s="264" t="s">
        <v>4</v>
      </c>
      <c r="C7" s="265">
        <f>SUM(C5:C6)</f>
        <v>54</v>
      </c>
      <c r="D7" s="266">
        <f>SUM(D5:D6)</f>
        <v>51</v>
      </c>
      <c r="E7" s="267">
        <f>SUM(E3:E6)</f>
        <v>205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0" bestFit="1" customWidth="1"/>
    <col min="4" max="4" width="30" style="2" bestFit="1" customWidth="1"/>
    <col min="5" max="5" width="28.42578125" style="2" bestFit="1" customWidth="1"/>
    <col min="6" max="6" width="6.85546875" style="21" bestFit="1" customWidth="1"/>
    <col min="7" max="7" width="6.85546875" style="22" bestFit="1" customWidth="1"/>
    <col min="8" max="8" width="7.85546875" style="98" bestFit="1" customWidth="1"/>
    <col min="9" max="9" width="9.28515625" style="2" bestFit="1" customWidth="1"/>
    <col min="10" max="16384" width="9.140625" style="2"/>
  </cols>
  <sheetData>
    <row r="1" spans="1:11" x14ac:dyDescent="0.2">
      <c r="A1" s="23"/>
      <c r="B1" s="289" t="s">
        <v>61</v>
      </c>
      <c r="C1" s="289"/>
      <c r="D1" s="289"/>
      <c r="E1" s="289"/>
      <c r="F1" s="24"/>
      <c r="G1" s="25"/>
      <c r="H1" s="95"/>
    </row>
    <row r="2" spans="1:11" s="17" customFormat="1" x14ac:dyDescent="0.2">
      <c r="A2" s="13"/>
      <c r="B2" s="14"/>
      <c r="C2" s="14"/>
      <c r="D2" s="15" t="s">
        <v>56</v>
      </c>
      <c r="E2" s="16" t="s">
        <v>57</v>
      </c>
      <c r="F2" s="15" t="s">
        <v>58</v>
      </c>
      <c r="G2" s="15" t="s">
        <v>59</v>
      </c>
      <c r="H2" s="96" t="s">
        <v>4</v>
      </c>
      <c r="K2" s="2"/>
    </row>
    <row r="3" spans="1:11" x14ac:dyDescent="0.2">
      <c r="A3" s="2">
        <v>1</v>
      </c>
      <c r="B3" s="18">
        <v>201</v>
      </c>
      <c r="C3" s="18">
        <v>202</v>
      </c>
      <c r="D3" s="1" t="e">
        <f>IF(ISBLANK(B3),"",VLOOKUP(B3,'KIZ KATILIM'!#REF!,2,FALSE))</f>
        <v>#REF!</v>
      </c>
      <c r="E3" s="1" t="e">
        <f>IF(ISBLANK(C3),"",VLOOKUP(C3,'KIZ KATILIM'!#REF!,2,FALSE))</f>
        <v>#REF!</v>
      </c>
      <c r="F3" s="19" t="str">
        <f>IFERROR(VLOOKUP(D3,'KIZ KATILIM'!#REF!,3,0),"")</f>
        <v/>
      </c>
      <c r="G3" s="19" t="str">
        <f>IFERROR(VLOOKUP(E3,'KIZ KATILIM'!#REF!,3,0),"")</f>
        <v/>
      </c>
      <c r="H3" s="97" t="str">
        <f t="shared" ref="H3:H34" si="0">IF(SUM(F3:G3)&lt;=0,"",IFERROR(SUM(F3:G3,0),""))</f>
        <v/>
      </c>
    </row>
    <row r="4" spans="1:11" x14ac:dyDescent="0.2">
      <c r="A4" s="2">
        <v>2</v>
      </c>
      <c r="B4" s="18">
        <v>203</v>
      </c>
      <c r="C4" s="18">
        <v>204</v>
      </c>
      <c r="D4" s="1" t="e">
        <f>IF(ISBLANK(B4),"",VLOOKUP(B4,'KIZ KATILIM'!#REF!,2,FALSE))</f>
        <v>#REF!</v>
      </c>
      <c r="E4" s="1" t="e">
        <f>IF(ISBLANK(C4),"",VLOOKUP(C4,'KIZ KATILIM'!#REF!,2,FALSE))</f>
        <v>#REF!</v>
      </c>
      <c r="F4" s="19" t="str">
        <f>IFERROR(VLOOKUP(D4,'KIZ KATILIM'!#REF!,3,0),"")</f>
        <v/>
      </c>
      <c r="G4" s="19" t="str">
        <f>IFERROR(VLOOKUP(E4,'KIZ KATILIM'!#REF!,3,0),"")</f>
        <v/>
      </c>
      <c r="H4" s="97" t="str">
        <f t="shared" si="0"/>
        <v/>
      </c>
    </row>
    <row r="5" spans="1:11" x14ac:dyDescent="0.2">
      <c r="A5" s="2">
        <v>3</v>
      </c>
      <c r="B5" s="18">
        <v>206</v>
      </c>
      <c r="C5" s="18">
        <v>340</v>
      </c>
      <c r="D5" s="1" t="e">
        <f>IF(ISBLANK(B5),"",VLOOKUP(B5,'KIZ KATILIM'!#REF!,2,FALSE))</f>
        <v>#REF!</v>
      </c>
      <c r="E5" s="1" t="e">
        <f>IF(ISBLANK(C5),"",VLOOKUP(C5,'KIZ KATILIM'!#REF!,2,FALSE))</f>
        <v>#REF!</v>
      </c>
      <c r="F5" s="19" t="str">
        <f>IFERROR(VLOOKUP(D5,'KIZ KATILIM'!#REF!,3,0),"")</f>
        <v/>
      </c>
      <c r="G5" s="19" t="str">
        <f>IFERROR(VLOOKUP(E5,'KIZ KATILIM'!#REF!,3,0),"")</f>
        <v/>
      </c>
      <c r="H5" s="97" t="str">
        <f t="shared" si="0"/>
        <v/>
      </c>
    </row>
    <row r="6" spans="1:11" x14ac:dyDescent="0.2">
      <c r="A6" s="2">
        <v>4</v>
      </c>
      <c r="B6" s="18">
        <v>209</v>
      </c>
      <c r="C6" s="18">
        <v>212</v>
      </c>
      <c r="D6" s="1" t="e">
        <f>IF(ISBLANK(B6),"",VLOOKUP(B6,'KIZ KATILIM'!#REF!,2,FALSE))</f>
        <v>#REF!</v>
      </c>
      <c r="E6" s="1" t="e">
        <f>IF(ISBLANK(C6),"",VLOOKUP(C6,'KIZ KATILIM'!#REF!,2,FALSE))</f>
        <v>#REF!</v>
      </c>
      <c r="F6" s="19" t="str">
        <f>IFERROR(VLOOKUP(D6,'KIZ KATILIM'!#REF!,3,0),"")</f>
        <v/>
      </c>
      <c r="G6" s="19" t="str">
        <f>IFERROR(VLOOKUP(E6,'KIZ KATILIM'!#REF!,3,0),"")</f>
        <v/>
      </c>
      <c r="H6" s="97" t="str">
        <f t="shared" si="0"/>
        <v/>
      </c>
    </row>
    <row r="7" spans="1:11" x14ac:dyDescent="0.2">
      <c r="A7" s="2">
        <v>5</v>
      </c>
      <c r="B7" s="18">
        <v>210</v>
      </c>
      <c r="C7" s="18">
        <v>211</v>
      </c>
      <c r="D7" s="1" t="e">
        <f>IF(ISBLANK(B7),"",VLOOKUP(B7,'KIZ KATILIM'!#REF!,2,FALSE))</f>
        <v>#REF!</v>
      </c>
      <c r="E7" s="1" t="e">
        <f>IF(ISBLANK(C7),"",VLOOKUP(C7,'KIZ KATILIM'!#REF!,2,FALSE))</f>
        <v>#REF!</v>
      </c>
      <c r="F7" s="19" t="str">
        <f>IFERROR(VLOOKUP(D7,'KIZ KATILIM'!#REF!,3,0),"")</f>
        <v/>
      </c>
      <c r="G7" s="19" t="str">
        <f>IFERROR(VLOOKUP(E7,'KIZ KATILIM'!#REF!,3,0),"")</f>
        <v/>
      </c>
      <c r="H7" s="97" t="str">
        <f t="shared" si="0"/>
        <v/>
      </c>
    </row>
    <row r="8" spans="1:11" x14ac:dyDescent="0.2">
      <c r="A8" s="2">
        <v>6</v>
      </c>
      <c r="B8" s="18">
        <v>213</v>
      </c>
      <c r="C8" s="18">
        <v>215</v>
      </c>
      <c r="D8" s="1" t="e">
        <f>IF(ISBLANK(B8),"",VLOOKUP(B8,'KIZ KATILIM'!#REF!,2,FALSE))</f>
        <v>#REF!</v>
      </c>
      <c r="E8" s="1" t="e">
        <f>IF(ISBLANK(C8),"",VLOOKUP(C8,'KIZ KATILIM'!#REF!,2,FALSE))</f>
        <v>#REF!</v>
      </c>
      <c r="F8" s="19" t="str">
        <f>IFERROR(VLOOKUP(D8,'KIZ KATILIM'!#REF!,3,0),"")</f>
        <v/>
      </c>
      <c r="G8" s="19" t="str">
        <f>IFERROR(VLOOKUP(E8,'KIZ KATILIM'!#REF!,3,0),"")</f>
        <v/>
      </c>
      <c r="H8" s="97" t="str">
        <f t="shared" si="0"/>
        <v/>
      </c>
    </row>
    <row r="9" spans="1:11" x14ac:dyDescent="0.2">
      <c r="A9" s="2">
        <v>7</v>
      </c>
      <c r="B9" s="18">
        <v>214</v>
      </c>
      <c r="C9" s="18">
        <v>217</v>
      </c>
      <c r="D9" s="1" t="e">
        <f>IF(ISBLANK(B9),"",VLOOKUP(B9,'KIZ KATILIM'!#REF!,2,FALSE))</f>
        <v>#REF!</v>
      </c>
      <c r="E9" s="1" t="e">
        <f>IF(ISBLANK(C9),"",VLOOKUP(C9,'KIZ KATILIM'!#REF!,2,FALSE))</f>
        <v>#REF!</v>
      </c>
      <c r="F9" s="19" t="str">
        <f>IFERROR(VLOOKUP(D9,'KIZ KATILIM'!#REF!,3,0),"")</f>
        <v/>
      </c>
      <c r="G9" s="19" t="str">
        <f>IFERROR(VLOOKUP(E9,'KIZ KATILIM'!#REF!,3,0),"")</f>
        <v/>
      </c>
      <c r="H9" s="97" t="str">
        <f t="shared" si="0"/>
        <v/>
      </c>
    </row>
    <row r="10" spans="1:11" x14ac:dyDescent="0.2">
      <c r="A10" s="2">
        <v>8</v>
      </c>
      <c r="B10" s="18">
        <v>221</v>
      </c>
      <c r="C10" s="18">
        <v>222</v>
      </c>
      <c r="D10" s="1" t="e">
        <f>IF(ISBLANK(B10),"",VLOOKUP(B10,'KIZ KATILIM'!#REF!,2,FALSE))</f>
        <v>#REF!</v>
      </c>
      <c r="E10" s="1" t="e">
        <f>IF(ISBLANK(C10),"",VLOOKUP(C10,'KIZ KATILIM'!#REF!,2,FALSE))</f>
        <v>#REF!</v>
      </c>
      <c r="F10" s="19" t="str">
        <f>IFERROR(VLOOKUP(D10,'KIZ KATILIM'!#REF!,3,0),"")</f>
        <v/>
      </c>
      <c r="G10" s="19" t="str">
        <f>IFERROR(VLOOKUP(E10,'KIZ KATILIM'!#REF!,3,0),"")</f>
        <v/>
      </c>
      <c r="H10" s="97" t="str">
        <f t="shared" si="0"/>
        <v/>
      </c>
    </row>
    <row r="11" spans="1:11" x14ac:dyDescent="0.2">
      <c r="A11" s="2">
        <v>9</v>
      </c>
      <c r="B11" s="18">
        <v>223</v>
      </c>
      <c r="C11" s="18">
        <v>224</v>
      </c>
      <c r="D11" s="1" t="e">
        <f>IF(ISBLANK(B11),"",VLOOKUP(B11,'KIZ KATILIM'!#REF!,2,FALSE))</f>
        <v>#REF!</v>
      </c>
      <c r="E11" s="1" t="e">
        <f>IF(ISBLANK(C11),"",VLOOKUP(C11,'KIZ KATILIM'!#REF!,2,FALSE))</f>
        <v>#REF!</v>
      </c>
      <c r="F11" s="19" t="str">
        <f>IFERROR(VLOOKUP(D11,'KIZ KATILIM'!#REF!,3,0),"")</f>
        <v/>
      </c>
      <c r="G11" s="19" t="str">
        <f>IFERROR(VLOOKUP(E11,'KIZ KATILIM'!#REF!,3,0),"")</f>
        <v/>
      </c>
      <c r="H11" s="97" t="str">
        <f t="shared" si="0"/>
        <v/>
      </c>
    </row>
    <row r="12" spans="1:11" x14ac:dyDescent="0.2">
      <c r="A12" s="2">
        <v>10</v>
      </c>
      <c r="B12" s="18">
        <v>227</v>
      </c>
      <c r="C12" s="18">
        <v>228</v>
      </c>
      <c r="D12" s="1" t="e">
        <f>IF(ISBLANK(B12),"",VLOOKUP(B12,'KIZ KATILIM'!#REF!,2,FALSE))</f>
        <v>#REF!</v>
      </c>
      <c r="E12" s="1" t="e">
        <f>IF(ISBLANK(C12),"",VLOOKUP(C12,'KIZ KATILIM'!#REF!,2,FALSE))</f>
        <v>#REF!</v>
      </c>
      <c r="F12" s="19" t="str">
        <f>IFERROR(VLOOKUP(D12,'KIZ KATILIM'!#REF!,3,0),"")</f>
        <v/>
      </c>
      <c r="G12" s="19" t="str">
        <f>IFERROR(VLOOKUP(E12,'KIZ KATILIM'!#REF!,3,0),"")</f>
        <v/>
      </c>
      <c r="H12" s="97" t="str">
        <f t="shared" si="0"/>
        <v/>
      </c>
    </row>
    <row r="13" spans="1:11" x14ac:dyDescent="0.2">
      <c r="A13" s="2">
        <v>11</v>
      </c>
      <c r="B13" s="18">
        <v>284</v>
      </c>
      <c r="C13" s="18">
        <v>230</v>
      </c>
      <c r="D13" s="1" t="e">
        <f>IF(ISBLANK(B13),"",VLOOKUP(B13,'KIZ KATILIM'!#REF!,2,FALSE))</f>
        <v>#REF!</v>
      </c>
      <c r="E13" s="1" t="e">
        <f>IF(ISBLANK(C13),"",VLOOKUP(C13,'KIZ KATILIM'!#REF!,2,FALSE))</f>
        <v>#REF!</v>
      </c>
      <c r="F13" s="19" t="str">
        <f>IFERROR(VLOOKUP(D13,'KIZ KATILIM'!#REF!,3,0),"")</f>
        <v/>
      </c>
      <c r="G13" s="19" t="str">
        <f>IFERROR(VLOOKUP(E13,'KIZ KATILIM'!#REF!,3,0),"")</f>
        <v/>
      </c>
      <c r="H13" s="97" t="str">
        <f t="shared" si="0"/>
        <v/>
      </c>
    </row>
    <row r="14" spans="1:11" x14ac:dyDescent="0.2">
      <c r="A14" s="2">
        <v>12</v>
      </c>
      <c r="B14" s="18">
        <v>231</v>
      </c>
      <c r="C14" s="18">
        <v>234</v>
      </c>
      <c r="D14" s="1" t="e">
        <f>IF(ISBLANK(B14),"",VLOOKUP(B14,'KIZ KATILIM'!#REF!,2,FALSE))</f>
        <v>#REF!</v>
      </c>
      <c r="E14" s="1" t="e">
        <f>IF(ISBLANK(C14),"",VLOOKUP(C14,'KIZ KATILIM'!#REF!,2,FALSE))</f>
        <v>#REF!</v>
      </c>
      <c r="F14" s="19" t="str">
        <f>IFERROR(VLOOKUP(D14,'KIZ KATILIM'!#REF!,3,0),"")</f>
        <v/>
      </c>
      <c r="G14" s="19" t="str">
        <f>IFERROR(VLOOKUP(E14,'KIZ KATILIM'!#REF!,3,0),"")</f>
        <v/>
      </c>
      <c r="H14" s="97" t="str">
        <f t="shared" si="0"/>
        <v/>
      </c>
    </row>
    <row r="15" spans="1:11" x14ac:dyDescent="0.2">
      <c r="A15" s="2">
        <v>13</v>
      </c>
      <c r="B15" s="18">
        <v>232</v>
      </c>
      <c r="C15" s="18">
        <v>233</v>
      </c>
      <c r="D15" s="1" t="e">
        <f>IF(ISBLANK(B15),"",VLOOKUP(B15,'KIZ KATILIM'!#REF!,2,FALSE))</f>
        <v>#REF!</v>
      </c>
      <c r="E15" s="1" t="e">
        <f>IF(ISBLANK(C15),"",VLOOKUP(C15,'KIZ KATILIM'!#REF!,2,FALSE))</f>
        <v>#REF!</v>
      </c>
      <c r="F15" s="19" t="str">
        <f>IFERROR(VLOOKUP(D15,'KIZ KATILIM'!#REF!,3,0),"")</f>
        <v/>
      </c>
      <c r="G15" s="19" t="str">
        <f>IFERROR(VLOOKUP(E15,'KIZ KATILIM'!#REF!,3,0),"")</f>
        <v/>
      </c>
      <c r="H15" s="97" t="str">
        <f t="shared" si="0"/>
        <v/>
      </c>
    </row>
    <row r="16" spans="1:11" x14ac:dyDescent="0.2">
      <c r="A16" s="2">
        <v>14</v>
      </c>
      <c r="B16" s="18">
        <v>235</v>
      </c>
      <c r="C16" s="18">
        <v>236</v>
      </c>
      <c r="D16" s="1" t="e">
        <f>IF(ISBLANK(B16),"",VLOOKUP(B16,'KIZ KATILIM'!#REF!,2,FALSE))</f>
        <v>#REF!</v>
      </c>
      <c r="E16" s="1" t="e">
        <f>IF(ISBLANK(C16),"",VLOOKUP(C16,'KIZ KATILIM'!#REF!,2,FALSE))</f>
        <v>#REF!</v>
      </c>
      <c r="F16" s="19" t="str">
        <f>IFERROR(VLOOKUP(D16,'KIZ KATILIM'!#REF!,3,0),"")</f>
        <v/>
      </c>
      <c r="G16" s="19" t="str">
        <f>IFERROR(VLOOKUP(E16,'KIZ KATILIM'!#REF!,3,0),"")</f>
        <v/>
      </c>
      <c r="H16" s="97" t="str">
        <f t="shared" si="0"/>
        <v/>
      </c>
    </row>
    <row r="17" spans="1:8" x14ac:dyDescent="0.2">
      <c r="A17" s="2">
        <v>15</v>
      </c>
      <c r="B17" s="18">
        <v>240</v>
      </c>
      <c r="C17" s="18">
        <v>241</v>
      </c>
      <c r="D17" s="1" t="e">
        <f>IF(ISBLANK(B17),"",VLOOKUP(B17,'KIZ KATILIM'!#REF!,2,FALSE))</f>
        <v>#REF!</v>
      </c>
      <c r="E17" s="1" t="e">
        <f>IF(ISBLANK(C17),"",VLOOKUP(C17,'KIZ KATILIM'!#REF!,2,FALSE))</f>
        <v>#REF!</v>
      </c>
      <c r="F17" s="19" t="str">
        <f>IFERROR(VLOOKUP(D17,'KIZ KATILIM'!#REF!,3,0),"")</f>
        <v/>
      </c>
      <c r="G17" s="19" t="str">
        <f>IFERROR(VLOOKUP(E17,'KIZ KATILIM'!#REF!,3,0),"")</f>
        <v/>
      </c>
      <c r="H17" s="97" t="str">
        <f t="shared" si="0"/>
        <v/>
      </c>
    </row>
    <row r="18" spans="1:8" x14ac:dyDescent="0.2">
      <c r="A18" s="2">
        <v>16</v>
      </c>
      <c r="B18" s="18">
        <v>242</v>
      </c>
      <c r="C18" s="18">
        <v>243</v>
      </c>
      <c r="D18" s="1" t="e">
        <f>IF(ISBLANK(B18),"",VLOOKUP(B18,'KIZ KATILIM'!#REF!,2,FALSE))</f>
        <v>#REF!</v>
      </c>
      <c r="E18" s="1" t="e">
        <f>IF(ISBLANK(C18),"",VLOOKUP(C18,'KIZ KATILIM'!#REF!,2,FALSE))</f>
        <v>#REF!</v>
      </c>
      <c r="F18" s="19" t="str">
        <f>IFERROR(VLOOKUP(D18,'KIZ KATILIM'!#REF!,3,0),"")</f>
        <v/>
      </c>
      <c r="G18" s="19" t="str">
        <f>IFERROR(VLOOKUP(E18,'KIZ KATILIM'!#REF!,3,0),"")</f>
        <v/>
      </c>
      <c r="H18" s="97" t="str">
        <f t="shared" si="0"/>
        <v/>
      </c>
    </row>
    <row r="19" spans="1:8" x14ac:dyDescent="0.2">
      <c r="A19" s="2">
        <v>17</v>
      </c>
      <c r="B19" s="18">
        <v>246</v>
      </c>
      <c r="C19" s="18">
        <v>247</v>
      </c>
      <c r="D19" s="1" t="e">
        <f>IF(ISBLANK(B19),"",VLOOKUP(B19,'KIZ KATILIM'!#REF!,2,FALSE))</f>
        <v>#REF!</v>
      </c>
      <c r="E19" s="1" t="e">
        <f>IF(ISBLANK(C19),"",VLOOKUP(C19,'KIZ KATILIM'!#REF!,2,FALSE))</f>
        <v>#REF!</v>
      </c>
      <c r="F19" s="19" t="str">
        <f>IFERROR(VLOOKUP(D19,'KIZ KATILIM'!#REF!,3,0),"")</f>
        <v/>
      </c>
      <c r="G19" s="19" t="str">
        <f>IFERROR(VLOOKUP(E19,'KIZ KATILIM'!#REF!,3,0),"")</f>
        <v/>
      </c>
      <c r="H19" s="97" t="str">
        <f t="shared" si="0"/>
        <v/>
      </c>
    </row>
    <row r="20" spans="1:8" x14ac:dyDescent="0.2">
      <c r="A20" s="2">
        <v>18</v>
      </c>
      <c r="B20" s="18">
        <v>248</v>
      </c>
      <c r="C20" s="18">
        <v>249</v>
      </c>
      <c r="D20" s="1" t="e">
        <f>IF(ISBLANK(B20),"",VLOOKUP(B20,'KIZ KATILIM'!#REF!,2,FALSE))</f>
        <v>#REF!</v>
      </c>
      <c r="E20" s="1" t="e">
        <f>IF(ISBLANK(C20),"",VLOOKUP(C20,'KIZ KATILIM'!#REF!,2,FALSE))</f>
        <v>#REF!</v>
      </c>
      <c r="F20" s="19" t="str">
        <f>IFERROR(VLOOKUP(D20,'KIZ KATILIM'!#REF!,3,0),"")</f>
        <v/>
      </c>
      <c r="G20" s="19" t="str">
        <f>IFERROR(VLOOKUP(E20,'KIZ KATILIM'!#REF!,3,0),"")</f>
        <v/>
      </c>
      <c r="H20" s="97" t="str">
        <f t="shared" si="0"/>
        <v/>
      </c>
    </row>
    <row r="21" spans="1:8" x14ac:dyDescent="0.2">
      <c r="A21" s="2">
        <v>19</v>
      </c>
      <c r="B21" s="18">
        <v>207</v>
      </c>
      <c r="C21" s="18">
        <v>208</v>
      </c>
      <c r="D21" s="1" t="e">
        <f>IF(ISBLANK(B21),"",VLOOKUP(B21,'KIZ KATILIM'!#REF!,2,FALSE))</f>
        <v>#REF!</v>
      </c>
      <c r="E21" s="1" t="e">
        <f>IF(ISBLANK(C21),"",VLOOKUP(C21,'KIZ KATILIM'!#REF!,2,FALSE))</f>
        <v>#REF!</v>
      </c>
      <c r="F21" s="19" t="str">
        <f>IFERROR(VLOOKUP(D21,'KIZ KATILIM'!#REF!,3,0),"")</f>
        <v/>
      </c>
      <c r="G21" s="19" t="str">
        <f>IFERROR(VLOOKUP(E21,'KIZ KATILIM'!#REF!,3,0),"")</f>
        <v/>
      </c>
      <c r="H21" s="97" t="str">
        <f t="shared" si="0"/>
        <v/>
      </c>
    </row>
    <row r="22" spans="1:8" x14ac:dyDescent="0.2">
      <c r="A22" s="2">
        <v>20</v>
      </c>
      <c r="B22" s="18">
        <v>254</v>
      </c>
      <c r="C22" s="18">
        <v>255</v>
      </c>
      <c r="D22" s="1" t="e">
        <f>IF(ISBLANK(B22),"",VLOOKUP(B22,'KIZ KATILIM'!#REF!,2,FALSE))</f>
        <v>#REF!</v>
      </c>
      <c r="E22" s="1" t="e">
        <f>IF(ISBLANK(C22),"",VLOOKUP(C22,'KIZ KATILIM'!#REF!,2,FALSE))</f>
        <v>#REF!</v>
      </c>
      <c r="F22" s="19" t="str">
        <f>IFERROR(VLOOKUP(D22,'KIZ KATILIM'!#REF!,3,0),"")</f>
        <v/>
      </c>
      <c r="G22" s="19" t="str">
        <f>IFERROR(VLOOKUP(E22,'KIZ KATILIM'!#REF!,3,0),"")</f>
        <v/>
      </c>
      <c r="H22" s="97" t="str">
        <f t="shared" si="0"/>
        <v/>
      </c>
    </row>
    <row r="23" spans="1:8" x14ac:dyDescent="0.2">
      <c r="A23" s="2">
        <v>21</v>
      </c>
      <c r="B23" s="18">
        <v>256</v>
      </c>
      <c r="C23" s="18">
        <v>257</v>
      </c>
      <c r="D23" s="1" t="e">
        <f>IF(ISBLANK(B23),"",VLOOKUP(B23,'KIZ KATILIM'!#REF!,2,FALSE))</f>
        <v>#REF!</v>
      </c>
      <c r="E23" s="1" t="e">
        <f>IF(ISBLANK(C23),"",VLOOKUP(C23,'KIZ KATILIM'!#REF!,2,FALSE))</f>
        <v>#REF!</v>
      </c>
      <c r="F23" s="19" t="str">
        <f>IFERROR(VLOOKUP(D23,'KIZ KATILIM'!#REF!,3,0),"")</f>
        <v/>
      </c>
      <c r="G23" s="19" t="str">
        <f>IFERROR(VLOOKUP(E23,'KIZ KATILIM'!#REF!,3,0),"")</f>
        <v/>
      </c>
      <c r="H23" s="97" t="str">
        <f t="shared" si="0"/>
        <v/>
      </c>
    </row>
    <row r="24" spans="1:8" x14ac:dyDescent="0.2">
      <c r="A24" s="2">
        <v>22</v>
      </c>
      <c r="B24" s="18">
        <v>260</v>
      </c>
      <c r="C24" s="18">
        <v>261</v>
      </c>
      <c r="D24" s="1" t="e">
        <f>IF(ISBLANK(B24),"",VLOOKUP(B24,'KIZ KATILIM'!#REF!,2,FALSE))</f>
        <v>#REF!</v>
      </c>
      <c r="E24" s="1" t="e">
        <f>IF(ISBLANK(C24),"",VLOOKUP(C24,'KIZ KATILIM'!#REF!,2,FALSE))</f>
        <v>#REF!</v>
      </c>
      <c r="F24" s="19" t="str">
        <f>IFERROR(VLOOKUP(D24,'KIZ KATILIM'!#REF!,3,0),"")</f>
        <v/>
      </c>
      <c r="G24" s="19" t="str">
        <f>IFERROR(VLOOKUP(E24,'KIZ KATILIM'!#REF!,3,0),"")</f>
        <v/>
      </c>
      <c r="H24" s="97" t="str">
        <f t="shared" si="0"/>
        <v/>
      </c>
    </row>
    <row r="25" spans="1:8" x14ac:dyDescent="0.2">
      <c r="A25" s="2">
        <v>23</v>
      </c>
      <c r="B25" s="18">
        <v>262</v>
      </c>
      <c r="C25" s="18">
        <v>263</v>
      </c>
      <c r="D25" s="1" t="e">
        <f>IF(ISBLANK(B25),"",VLOOKUP(B25,'KIZ KATILIM'!#REF!,2,FALSE))</f>
        <v>#REF!</v>
      </c>
      <c r="E25" s="1" t="e">
        <f>IF(ISBLANK(C25),"",VLOOKUP(C25,'KIZ KATILIM'!#REF!,2,FALSE))</f>
        <v>#REF!</v>
      </c>
      <c r="F25" s="19" t="str">
        <f>IFERROR(VLOOKUP(D25,'KIZ KATILIM'!#REF!,3,0),"")</f>
        <v/>
      </c>
      <c r="G25" s="19" t="str">
        <f>IFERROR(VLOOKUP(E25,'KIZ KATILIM'!#REF!,3,0),"")</f>
        <v/>
      </c>
      <c r="H25" s="97" t="str">
        <f t="shared" si="0"/>
        <v/>
      </c>
    </row>
    <row r="26" spans="1:8" x14ac:dyDescent="0.2">
      <c r="A26" s="2">
        <v>24</v>
      </c>
      <c r="B26" s="18">
        <v>264</v>
      </c>
      <c r="C26" s="18">
        <v>269</v>
      </c>
      <c r="D26" s="1" t="e">
        <f>IF(ISBLANK(B26),"",VLOOKUP(B26,'KIZ KATILIM'!#REF!,2,FALSE))</f>
        <v>#REF!</v>
      </c>
      <c r="E26" s="1" t="e">
        <f>IF(ISBLANK(C26),"",VLOOKUP(C26,'KIZ KATILIM'!#REF!,2,FALSE))</f>
        <v>#REF!</v>
      </c>
      <c r="F26" s="19" t="str">
        <f>IFERROR(VLOOKUP(D26,'KIZ KATILIM'!#REF!,3,0),"")</f>
        <v/>
      </c>
      <c r="G26" s="19" t="str">
        <f>IFERROR(VLOOKUP(E26,'KIZ KATILIM'!#REF!,3,0),"")</f>
        <v/>
      </c>
      <c r="H26" s="97" t="str">
        <f t="shared" si="0"/>
        <v/>
      </c>
    </row>
    <row r="27" spans="1:8" x14ac:dyDescent="0.2">
      <c r="A27" s="2">
        <v>25</v>
      </c>
      <c r="B27" s="18">
        <v>265</v>
      </c>
      <c r="C27" s="18">
        <v>266</v>
      </c>
      <c r="D27" s="1" t="e">
        <f>IF(ISBLANK(B27),"",VLOOKUP(B27,'KIZ KATILIM'!#REF!,2,FALSE))</f>
        <v>#REF!</v>
      </c>
      <c r="E27" s="1" t="e">
        <f>IF(ISBLANK(C27),"",VLOOKUP(C27,'KIZ KATILIM'!#REF!,2,FALSE))</f>
        <v>#REF!</v>
      </c>
      <c r="F27" s="19" t="str">
        <f>IFERROR(VLOOKUP(D27,'KIZ KATILIM'!#REF!,3,0),"")</f>
        <v/>
      </c>
      <c r="G27" s="19" t="str">
        <f>IFERROR(VLOOKUP(E27,'KIZ KATILIM'!#REF!,3,0),"")</f>
        <v/>
      </c>
      <c r="H27" s="97" t="str">
        <f t="shared" si="0"/>
        <v/>
      </c>
    </row>
    <row r="28" spans="1:8" x14ac:dyDescent="0.2">
      <c r="A28" s="2">
        <v>26</v>
      </c>
      <c r="B28" s="18">
        <v>267</v>
      </c>
      <c r="C28" s="18">
        <v>268</v>
      </c>
      <c r="D28" s="1" t="e">
        <f>IF(ISBLANK(B28),"",VLOOKUP(B28,'KIZ KATILIM'!#REF!,2,FALSE))</f>
        <v>#REF!</v>
      </c>
      <c r="E28" s="1" t="e">
        <f>IF(ISBLANK(C28),"",VLOOKUP(C28,'KIZ KATILIM'!#REF!,2,FALSE))</f>
        <v>#REF!</v>
      </c>
      <c r="F28" s="19" t="str">
        <f>IFERROR(VLOOKUP(D28,'KIZ KATILIM'!#REF!,3,0),"")</f>
        <v/>
      </c>
      <c r="G28" s="19" t="str">
        <f>IFERROR(VLOOKUP(E28,'KIZ KATILIM'!#REF!,3,0),"")</f>
        <v/>
      </c>
      <c r="H28" s="97" t="str">
        <f t="shared" si="0"/>
        <v/>
      </c>
    </row>
    <row r="29" spans="1:8" x14ac:dyDescent="0.2">
      <c r="A29" s="2">
        <v>27</v>
      </c>
      <c r="B29" s="18">
        <v>270</v>
      </c>
      <c r="C29" s="18">
        <v>271</v>
      </c>
      <c r="D29" s="1" t="e">
        <f>IF(ISBLANK(B29),"",VLOOKUP(B29,'KIZ KATILIM'!#REF!,2,FALSE))</f>
        <v>#REF!</v>
      </c>
      <c r="E29" s="1" t="e">
        <f>IF(ISBLANK(C29),"",VLOOKUP(C29,'KIZ KATILIM'!#REF!,2,FALSE))</f>
        <v>#REF!</v>
      </c>
      <c r="F29" s="19" t="str">
        <f>IFERROR(VLOOKUP(D29,'KIZ KATILIM'!#REF!,3,0),"")</f>
        <v/>
      </c>
      <c r="G29" s="19" t="str">
        <f>IFERROR(VLOOKUP(E29,'KIZ KATILIM'!#REF!,3,0),"")</f>
        <v/>
      </c>
      <c r="H29" s="97" t="str">
        <f t="shared" si="0"/>
        <v/>
      </c>
    </row>
    <row r="30" spans="1:8" x14ac:dyDescent="0.2">
      <c r="A30" s="2">
        <v>28</v>
      </c>
      <c r="B30" s="18">
        <v>216</v>
      </c>
      <c r="C30" s="18">
        <v>218</v>
      </c>
      <c r="D30" s="1" t="e">
        <f>IF(ISBLANK(B30),"",VLOOKUP(B30,'KIZ KATILIM'!#REF!,2,FALSE))</f>
        <v>#REF!</v>
      </c>
      <c r="E30" s="1" t="e">
        <f>IF(ISBLANK(C30),"",VLOOKUP(C30,'KIZ KATILIM'!#REF!,2,FALSE))</f>
        <v>#REF!</v>
      </c>
      <c r="F30" s="19" t="str">
        <f>IFERROR(VLOOKUP(D30,'KIZ KATILIM'!#REF!,3,0),"")</f>
        <v/>
      </c>
      <c r="G30" s="19" t="str">
        <f>IFERROR(VLOOKUP(E30,'KIZ KATILIM'!#REF!,3,0),"")</f>
        <v/>
      </c>
      <c r="H30" s="97" t="str">
        <f t="shared" si="0"/>
        <v/>
      </c>
    </row>
    <row r="31" spans="1:8" x14ac:dyDescent="0.2">
      <c r="A31" s="2">
        <v>29</v>
      </c>
      <c r="B31" s="18">
        <v>273</v>
      </c>
      <c r="C31" s="18">
        <v>274</v>
      </c>
      <c r="D31" s="1" t="e">
        <f>IF(ISBLANK(B31),"",VLOOKUP(B31,'KIZ KATILIM'!#REF!,2,FALSE))</f>
        <v>#REF!</v>
      </c>
      <c r="E31" s="1" t="e">
        <f>IF(ISBLANK(C31),"",VLOOKUP(C31,'KIZ KATILIM'!#REF!,2,FALSE))</f>
        <v>#REF!</v>
      </c>
      <c r="F31" s="19" t="str">
        <f>IFERROR(VLOOKUP(D31,'KIZ KATILIM'!#REF!,3,0),"")</f>
        <v/>
      </c>
      <c r="G31" s="19" t="str">
        <f>IFERROR(VLOOKUP(E31,'KIZ KATILIM'!#REF!,3,0),"")</f>
        <v/>
      </c>
      <c r="H31" s="97" t="str">
        <f t="shared" si="0"/>
        <v/>
      </c>
    </row>
    <row r="32" spans="1:8" x14ac:dyDescent="0.2">
      <c r="A32" s="2">
        <v>30</v>
      </c>
      <c r="B32" s="18">
        <v>239</v>
      </c>
      <c r="C32" s="18">
        <v>277</v>
      </c>
      <c r="D32" s="1" t="e">
        <f>IF(ISBLANK(B32),"",VLOOKUP(B32,'KIZ KATILIM'!#REF!,2,FALSE))</f>
        <v>#REF!</v>
      </c>
      <c r="E32" s="1" t="e">
        <f>IF(ISBLANK(C32),"",VLOOKUP(C32,'KIZ KATILIM'!#REF!,2,FALSE))</f>
        <v>#REF!</v>
      </c>
      <c r="F32" s="19" t="str">
        <f>IFERROR(VLOOKUP(D32,'KIZ KATILIM'!#REF!,3,0),"")</f>
        <v/>
      </c>
      <c r="G32" s="19" t="str">
        <f>IFERROR(VLOOKUP(E32,'KIZ KATILIM'!#REF!,3,0),"")</f>
        <v/>
      </c>
      <c r="H32" s="97" t="str">
        <f t="shared" si="0"/>
        <v/>
      </c>
    </row>
    <row r="33" spans="1:8" x14ac:dyDescent="0.2">
      <c r="A33" s="2">
        <v>31</v>
      </c>
      <c r="B33" s="18">
        <v>278</v>
      </c>
      <c r="C33" s="18">
        <v>279</v>
      </c>
      <c r="D33" s="1" t="e">
        <f>IF(ISBLANK(B33),"",VLOOKUP(B33,'KIZ KATILIM'!#REF!,2,FALSE))</f>
        <v>#REF!</v>
      </c>
      <c r="E33" s="1" t="e">
        <f>IF(ISBLANK(C33),"",VLOOKUP(C33,'KIZ KATILIM'!#REF!,2,FALSE))</f>
        <v>#REF!</v>
      </c>
      <c r="F33" s="19" t="str">
        <f>IFERROR(VLOOKUP(D33,'KIZ KATILIM'!#REF!,3,0),"")</f>
        <v/>
      </c>
      <c r="G33" s="19" t="str">
        <f>IFERROR(VLOOKUP(E33,'KIZ KATILIM'!#REF!,3,0),"")</f>
        <v/>
      </c>
      <c r="H33" s="97" t="str">
        <f t="shared" si="0"/>
        <v/>
      </c>
    </row>
    <row r="34" spans="1:8" x14ac:dyDescent="0.2">
      <c r="A34" s="2">
        <v>32</v>
      </c>
      <c r="B34" s="18">
        <v>280</v>
      </c>
      <c r="C34" s="18">
        <v>281</v>
      </c>
      <c r="D34" s="1" t="e">
        <f>IF(ISBLANK(B34),"",VLOOKUP(B34,'KIZ KATILIM'!#REF!,2,FALSE))</f>
        <v>#REF!</v>
      </c>
      <c r="E34" s="1" t="e">
        <f>IF(ISBLANK(C34),"",VLOOKUP(C34,'KIZ KATILIM'!#REF!,2,FALSE))</f>
        <v>#REF!</v>
      </c>
      <c r="F34" s="19" t="str">
        <f>IFERROR(VLOOKUP(D34,'KIZ KATILIM'!#REF!,3,0),"")</f>
        <v/>
      </c>
      <c r="G34" s="19" t="str">
        <f>IFERROR(VLOOKUP(E34,'KIZ KATILIM'!#REF!,3,0),"")</f>
        <v/>
      </c>
      <c r="H34" s="97" t="str">
        <f t="shared" si="0"/>
        <v/>
      </c>
    </row>
    <row r="35" spans="1:8" x14ac:dyDescent="0.2">
      <c r="A35" s="2">
        <v>33</v>
      </c>
      <c r="B35" s="18">
        <v>282</v>
      </c>
      <c r="C35" s="18">
        <v>283</v>
      </c>
      <c r="D35" s="1" t="e">
        <f>IF(ISBLANK(B35),"",VLOOKUP(B35,'KIZ KATILIM'!#REF!,2,FALSE))</f>
        <v>#REF!</v>
      </c>
      <c r="E35" s="1" t="e">
        <f>IF(ISBLANK(C35),"",VLOOKUP(C35,'KIZ KATILIM'!#REF!,2,FALSE))</f>
        <v>#REF!</v>
      </c>
      <c r="F35" s="19" t="str">
        <f>IFERROR(VLOOKUP(D35,'KIZ KATILIM'!#REF!,3,0),"")</f>
        <v/>
      </c>
      <c r="G35" s="19" t="str">
        <f>IFERROR(VLOOKUP(E35,'KIZ KATILIM'!#REF!,3,0),"")</f>
        <v/>
      </c>
      <c r="H35" s="97" t="str">
        <f t="shared" ref="H35:H54" si="1">IF(SUM(F35:G35)&lt;=0,"",IFERROR(SUM(F35:G35,0),""))</f>
        <v/>
      </c>
    </row>
    <row r="36" spans="1:8" x14ac:dyDescent="0.2">
      <c r="A36" s="2">
        <v>34</v>
      </c>
      <c r="B36" s="18">
        <v>253</v>
      </c>
      <c r="C36" s="18">
        <v>259</v>
      </c>
      <c r="D36" s="1" t="e">
        <f>IF(ISBLANK(B36),"",VLOOKUP(B36,'KIZ KATILIM'!#REF!,2,FALSE))</f>
        <v>#REF!</v>
      </c>
      <c r="E36" s="1" t="e">
        <f>IF(ISBLANK(C36),"",VLOOKUP(C36,'KIZ KATILIM'!#REF!,2,FALSE))</f>
        <v>#REF!</v>
      </c>
      <c r="F36" s="19" t="str">
        <f>IFERROR(VLOOKUP(D36,'KIZ KATILIM'!#REF!,3,0),"")</f>
        <v/>
      </c>
      <c r="G36" s="19" t="str">
        <f>IFERROR(VLOOKUP(E36,'KIZ KATILIM'!#REF!,3,0),"")</f>
        <v/>
      </c>
      <c r="H36" s="97" t="str">
        <f t="shared" si="1"/>
        <v/>
      </c>
    </row>
    <row r="37" spans="1:8" x14ac:dyDescent="0.2">
      <c r="A37" s="2">
        <v>35</v>
      </c>
      <c r="B37" s="18">
        <v>285</v>
      </c>
      <c r="C37" s="18">
        <v>287</v>
      </c>
      <c r="D37" s="1" t="e">
        <f>IF(ISBLANK(B37),"",VLOOKUP(B37,'KIZ KATILIM'!#REF!,2,FALSE))</f>
        <v>#REF!</v>
      </c>
      <c r="E37" s="1" t="e">
        <f>IF(ISBLANK(C37),"",VLOOKUP(C37,'KIZ KATILIM'!#REF!,2,FALSE))</f>
        <v>#REF!</v>
      </c>
      <c r="F37" s="19" t="str">
        <f>IFERROR(VLOOKUP(D37,'KIZ KATILIM'!#REF!,3,0),"")</f>
        <v/>
      </c>
      <c r="G37" s="19" t="str">
        <f>IFERROR(VLOOKUP(E37,'KIZ KATILIM'!#REF!,3,0),"")</f>
        <v/>
      </c>
      <c r="H37" s="97" t="str">
        <f t="shared" si="1"/>
        <v/>
      </c>
    </row>
    <row r="38" spans="1:8" x14ac:dyDescent="0.2">
      <c r="A38" s="2">
        <v>36</v>
      </c>
      <c r="B38" s="18">
        <v>286</v>
      </c>
      <c r="C38" s="18">
        <v>290</v>
      </c>
      <c r="D38" s="1" t="e">
        <f>IF(ISBLANK(B38),"",VLOOKUP(B38,'KIZ KATILIM'!#REF!,2,FALSE))</f>
        <v>#REF!</v>
      </c>
      <c r="E38" s="1" t="e">
        <f>IF(ISBLANK(C38),"",VLOOKUP(C38,'KIZ KATILIM'!#REF!,2,FALSE))</f>
        <v>#REF!</v>
      </c>
      <c r="F38" s="19" t="str">
        <f>IFERROR(VLOOKUP(D38,'KIZ KATILIM'!#REF!,3,0),"")</f>
        <v/>
      </c>
      <c r="G38" s="19" t="str">
        <f>IFERROR(VLOOKUP(E38,'KIZ KATILIM'!#REF!,3,0),"")</f>
        <v/>
      </c>
      <c r="H38" s="97" t="str">
        <f t="shared" si="1"/>
        <v/>
      </c>
    </row>
    <row r="39" spans="1:8" x14ac:dyDescent="0.2">
      <c r="A39" s="2">
        <v>37</v>
      </c>
      <c r="B39" s="18">
        <v>288</v>
      </c>
      <c r="C39" s="18">
        <v>289</v>
      </c>
      <c r="D39" s="1" t="e">
        <f>IF(ISBLANK(B39),"",VLOOKUP(B39,'KIZ KATILIM'!#REF!,2,FALSE))</f>
        <v>#REF!</v>
      </c>
      <c r="E39" s="1" t="e">
        <f>IF(ISBLANK(C39),"",VLOOKUP(C39,'KIZ KATILIM'!#REF!,2,FALSE))</f>
        <v>#REF!</v>
      </c>
      <c r="F39" s="19" t="str">
        <f>IFERROR(VLOOKUP(D39,'KIZ KATILIM'!#REF!,3,0),"")</f>
        <v/>
      </c>
      <c r="G39" s="19" t="str">
        <f>IFERROR(VLOOKUP(E39,'KIZ KATILIM'!#REF!,3,0),"")</f>
        <v/>
      </c>
      <c r="H39" s="97" t="str">
        <f t="shared" si="1"/>
        <v/>
      </c>
    </row>
    <row r="40" spans="1:8" x14ac:dyDescent="0.2">
      <c r="A40" s="2">
        <v>38</v>
      </c>
      <c r="B40" s="18">
        <v>219</v>
      </c>
      <c r="C40" s="18">
        <v>291</v>
      </c>
      <c r="D40" s="1" t="e">
        <f>IF(ISBLANK(B40),"",VLOOKUP(B40,'KIZ KATILIM'!#REF!,2,FALSE))</f>
        <v>#REF!</v>
      </c>
      <c r="E40" s="1" t="e">
        <f>IF(ISBLANK(C40),"",VLOOKUP(C40,'KIZ KATILIM'!#REF!,2,FALSE))</f>
        <v>#REF!</v>
      </c>
      <c r="F40" s="19" t="str">
        <f>IFERROR(VLOOKUP(D40,'KIZ KATILIM'!#REF!,3,0),"")</f>
        <v/>
      </c>
      <c r="G40" s="19" t="str">
        <f>IFERROR(VLOOKUP(E40,'KIZ KATILIM'!#REF!,3,0),"")</f>
        <v/>
      </c>
      <c r="H40" s="97" t="str">
        <f t="shared" si="1"/>
        <v/>
      </c>
    </row>
    <row r="41" spans="1:8" x14ac:dyDescent="0.2">
      <c r="A41" s="2">
        <v>39</v>
      </c>
      <c r="B41" s="18">
        <v>220</v>
      </c>
      <c r="C41" s="18">
        <v>297</v>
      </c>
      <c r="D41" s="1" t="e">
        <f>IF(ISBLANK(B41),"",VLOOKUP(B41,'KIZ KATILIM'!#REF!,2,FALSE))</f>
        <v>#REF!</v>
      </c>
      <c r="E41" s="1" t="e">
        <f>IF(ISBLANK(C41),"",VLOOKUP(C41,'KIZ KATILIM'!#REF!,2,FALSE))</f>
        <v>#REF!</v>
      </c>
      <c r="F41" s="19" t="str">
        <f>IFERROR(VLOOKUP(D41,'KIZ KATILIM'!#REF!,3,0),"")</f>
        <v/>
      </c>
      <c r="G41" s="19" t="str">
        <f>IFERROR(VLOOKUP(E41,'KIZ KATILIM'!#REF!,3,0),"")</f>
        <v/>
      </c>
      <c r="H41" s="97" t="str">
        <f t="shared" si="1"/>
        <v/>
      </c>
    </row>
    <row r="42" spans="1:8" x14ac:dyDescent="0.2">
      <c r="A42" s="2">
        <v>40</v>
      </c>
      <c r="B42" s="18">
        <v>292</v>
      </c>
      <c r="C42" s="18">
        <v>294</v>
      </c>
      <c r="D42" s="1" t="e">
        <f>IF(ISBLANK(B42),"",VLOOKUP(B42,'KIZ KATILIM'!#REF!,2,FALSE))</f>
        <v>#REF!</v>
      </c>
      <c r="E42" s="1" t="e">
        <f>IF(ISBLANK(C42),"",VLOOKUP(C42,'KIZ KATILIM'!#REF!,2,FALSE))</f>
        <v>#REF!</v>
      </c>
      <c r="F42" s="19" t="str">
        <f>IFERROR(VLOOKUP(D42,'KIZ KATILIM'!#REF!,3,0),"")</f>
        <v/>
      </c>
      <c r="G42" s="19" t="str">
        <f>IFERROR(VLOOKUP(E42,'KIZ KATILIM'!#REF!,3,0),"")</f>
        <v/>
      </c>
      <c r="H42" s="97" t="str">
        <f t="shared" si="1"/>
        <v/>
      </c>
    </row>
    <row r="43" spans="1:8" x14ac:dyDescent="0.2">
      <c r="A43" s="2">
        <v>41</v>
      </c>
      <c r="B43" s="18">
        <v>293</v>
      </c>
      <c r="C43" s="18">
        <v>296</v>
      </c>
      <c r="D43" s="1" t="e">
        <f>IF(ISBLANK(B43),"",VLOOKUP(B43,'KIZ KATILIM'!#REF!,2,FALSE))</f>
        <v>#REF!</v>
      </c>
      <c r="E43" s="1" t="e">
        <f>IF(ISBLANK(C43),"",VLOOKUP(C43,'KIZ KATILIM'!#REF!,2,FALSE))</f>
        <v>#REF!</v>
      </c>
      <c r="F43" s="19" t="str">
        <f>IFERROR(VLOOKUP(D43,'KIZ KATILIM'!#REF!,3,0),"")</f>
        <v/>
      </c>
      <c r="G43" s="19" t="str">
        <f>IFERROR(VLOOKUP(E43,'KIZ KATILIM'!#REF!,3,0),"")</f>
        <v/>
      </c>
      <c r="H43" s="97" t="str">
        <f t="shared" si="1"/>
        <v/>
      </c>
    </row>
    <row r="44" spans="1:8" x14ac:dyDescent="0.2">
      <c r="A44" s="2">
        <v>42</v>
      </c>
      <c r="B44" s="18">
        <v>250</v>
      </c>
      <c r="C44" s="18">
        <v>251</v>
      </c>
      <c r="D44" s="1" t="e">
        <f>IF(ISBLANK(B44),"",VLOOKUP(B44,'KIZ KATILIM'!#REF!,2,FALSE))</f>
        <v>#REF!</v>
      </c>
      <c r="E44" s="1" t="e">
        <f>IF(ISBLANK(C44),"",VLOOKUP(C44,'KIZ KATILIM'!#REF!,2,FALSE))</f>
        <v>#REF!</v>
      </c>
      <c r="F44" s="19" t="str">
        <f>IFERROR(VLOOKUP(D44,'KIZ KATILIM'!#REF!,3,0),"")</f>
        <v/>
      </c>
      <c r="G44" s="19" t="str">
        <f>IFERROR(VLOOKUP(E44,'KIZ KATILIM'!#REF!,3,0),"")</f>
        <v/>
      </c>
      <c r="H44" s="97" t="str">
        <f t="shared" si="1"/>
        <v/>
      </c>
    </row>
    <row r="45" spans="1:8" x14ac:dyDescent="0.2">
      <c r="A45" s="2">
        <v>43</v>
      </c>
      <c r="B45" s="18">
        <v>226</v>
      </c>
      <c r="C45" s="18">
        <v>295</v>
      </c>
      <c r="D45" s="1" t="e">
        <f>IF(ISBLANK(B45),"",VLOOKUP(B45,'KIZ KATILIM'!#REF!,2,FALSE))</f>
        <v>#REF!</v>
      </c>
      <c r="E45" s="1" t="e">
        <f>IF(ISBLANK(C45),"",VLOOKUP(C45,'KIZ KATILIM'!#REF!,2,FALSE))</f>
        <v>#REF!</v>
      </c>
      <c r="F45" s="19" t="str">
        <f>IFERROR(VLOOKUP(D45,'KIZ KATILIM'!#REF!,3,0),"")</f>
        <v/>
      </c>
      <c r="G45" s="19" t="str">
        <f>IFERROR(VLOOKUP(E45,'KIZ KATILIM'!#REF!,3,0),"")</f>
        <v/>
      </c>
      <c r="H45" s="97" t="str">
        <f t="shared" si="1"/>
        <v/>
      </c>
    </row>
    <row r="46" spans="1:8" x14ac:dyDescent="0.2">
      <c r="A46" s="2">
        <v>44</v>
      </c>
      <c r="B46" s="18">
        <v>303</v>
      </c>
      <c r="C46" s="18">
        <v>307</v>
      </c>
      <c r="D46" s="1" t="e">
        <f>IF(ISBLANK(B46),"",VLOOKUP(B46,'KIZ KATILIM'!#REF!,2,FALSE))</f>
        <v>#REF!</v>
      </c>
      <c r="E46" s="1" t="e">
        <f>IF(ISBLANK(C46),"",VLOOKUP(C46,'KIZ KATILIM'!#REF!,2,FALSE))</f>
        <v>#REF!</v>
      </c>
      <c r="F46" s="19" t="str">
        <f>IFERROR(VLOOKUP(D46,'KIZ KATILIM'!#REF!,3,0),"")</f>
        <v/>
      </c>
      <c r="G46" s="19" t="str">
        <f>IFERROR(VLOOKUP(E46,'KIZ KATILIM'!#REF!,3,0),"")</f>
        <v/>
      </c>
      <c r="H46" s="97" t="str">
        <f t="shared" si="1"/>
        <v/>
      </c>
    </row>
    <row r="47" spans="1:8" x14ac:dyDescent="0.2">
      <c r="A47" s="2">
        <v>45</v>
      </c>
      <c r="B47" s="18">
        <v>305</v>
      </c>
      <c r="C47" s="18">
        <v>306</v>
      </c>
      <c r="D47" s="1" t="e">
        <f>IF(ISBLANK(B47),"",VLOOKUP(B47,'KIZ KATILIM'!#REF!,2,FALSE))</f>
        <v>#REF!</v>
      </c>
      <c r="E47" s="1" t="e">
        <f>IF(ISBLANK(C47),"",VLOOKUP(C47,'KIZ KATILIM'!#REF!,2,FALSE))</f>
        <v>#REF!</v>
      </c>
      <c r="F47" s="19" t="str">
        <f>IFERROR(VLOOKUP(D47,'KIZ KATILIM'!#REF!,3,0),"")</f>
        <v/>
      </c>
      <c r="G47" s="19" t="str">
        <f>IFERROR(VLOOKUP(E47,'KIZ KATILIM'!#REF!,3,0),"")</f>
        <v/>
      </c>
      <c r="H47" s="97" t="str">
        <f t="shared" si="1"/>
        <v/>
      </c>
    </row>
    <row r="48" spans="1:8" x14ac:dyDescent="0.2">
      <c r="A48" s="2">
        <v>46</v>
      </c>
      <c r="B48" s="18">
        <v>308</v>
      </c>
      <c r="C48" s="18">
        <v>309</v>
      </c>
      <c r="D48" s="1" t="e">
        <f>IF(ISBLANK(B48),"",VLOOKUP(B48,'KIZ KATILIM'!#REF!,2,FALSE))</f>
        <v>#REF!</v>
      </c>
      <c r="E48" s="1" t="e">
        <f>IF(ISBLANK(C48),"",VLOOKUP(C48,'KIZ KATILIM'!#REF!,2,FALSE))</f>
        <v>#REF!</v>
      </c>
      <c r="F48" s="19" t="str">
        <f>IFERROR(VLOOKUP(D48,'KIZ KATILIM'!#REF!,3,0),"")</f>
        <v/>
      </c>
      <c r="G48" s="19" t="str">
        <f>IFERROR(VLOOKUP(E48,'KIZ KATILIM'!#REF!,3,0),"")</f>
        <v/>
      </c>
      <c r="H48" s="97" t="str">
        <f t="shared" si="1"/>
        <v/>
      </c>
    </row>
    <row r="49" spans="1:8" x14ac:dyDescent="0.2">
      <c r="A49" s="2">
        <v>47</v>
      </c>
      <c r="B49" s="18">
        <v>311</v>
      </c>
      <c r="C49" s="18">
        <v>312</v>
      </c>
      <c r="D49" s="1" t="e">
        <f>IF(ISBLANK(B49),"",VLOOKUP(B49,'KIZ KATILIM'!#REF!,2,FALSE))</f>
        <v>#REF!</v>
      </c>
      <c r="E49" s="1" t="e">
        <f>IF(ISBLANK(C49),"",VLOOKUP(C49,'KIZ KATILIM'!#REF!,2,FALSE))</f>
        <v>#REF!</v>
      </c>
      <c r="F49" s="19" t="str">
        <f>IFERROR(VLOOKUP(D49,'KIZ KATILIM'!#REF!,3,0),"")</f>
        <v/>
      </c>
      <c r="G49" s="19" t="str">
        <f>IFERROR(VLOOKUP(E49,'KIZ KATILIM'!#REF!,3,0),"")</f>
        <v/>
      </c>
      <c r="H49" s="97" t="str">
        <f t="shared" si="1"/>
        <v/>
      </c>
    </row>
    <row r="50" spans="1:8" x14ac:dyDescent="0.2">
      <c r="A50" s="2">
        <v>48</v>
      </c>
      <c r="B50" s="18">
        <v>314</v>
      </c>
      <c r="C50" s="18">
        <v>315</v>
      </c>
      <c r="D50" s="1" t="e">
        <f>IF(ISBLANK(B50),"",VLOOKUP(B50,'KIZ KATILIM'!#REF!,2,FALSE))</f>
        <v>#REF!</v>
      </c>
      <c r="E50" s="1" t="e">
        <f>IF(ISBLANK(C50),"",VLOOKUP(C50,'KIZ KATILIM'!#REF!,2,FALSE))</f>
        <v>#REF!</v>
      </c>
      <c r="F50" s="19" t="str">
        <f>IFERROR(VLOOKUP(D50,'KIZ KATILIM'!#REF!,3,0),"")</f>
        <v/>
      </c>
      <c r="G50" s="19" t="str">
        <f>IFERROR(VLOOKUP(E50,'KIZ KATILIM'!#REF!,3,0),"")</f>
        <v/>
      </c>
      <c r="H50" s="97" t="str">
        <f t="shared" si="1"/>
        <v/>
      </c>
    </row>
    <row r="51" spans="1:8" x14ac:dyDescent="0.2">
      <c r="A51" s="2">
        <v>49</v>
      </c>
      <c r="B51" s="18">
        <v>316</v>
      </c>
      <c r="C51" s="18">
        <v>317</v>
      </c>
      <c r="D51" s="1" t="e">
        <f>IF(ISBLANK(B51),"",VLOOKUP(B51,'KIZ KATILIM'!#REF!,2,FALSE))</f>
        <v>#REF!</v>
      </c>
      <c r="E51" s="1" t="e">
        <f>IF(ISBLANK(C51),"",VLOOKUP(C51,'KIZ KATILIM'!#REF!,2,FALSE))</f>
        <v>#REF!</v>
      </c>
      <c r="F51" s="19" t="str">
        <f>IFERROR(VLOOKUP(D51,'KIZ KATILIM'!#REF!,3,0),"")</f>
        <v/>
      </c>
      <c r="G51" s="19" t="str">
        <f>IFERROR(VLOOKUP(E51,'KIZ KATILIM'!#REF!,3,0),"")</f>
        <v/>
      </c>
      <c r="H51" s="97" t="str">
        <f t="shared" si="1"/>
        <v/>
      </c>
    </row>
    <row r="52" spans="1:8" x14ac:dyDescent="0.2">
      <c r="A52" s="2">
        <v>50</v>
      </c>
      <c r="B52" s="18">
        <v>302</v>
      </c>
      <c r="C52" s="18">
        <v>318</v>
      </c>
      <c r="D52" s="1" t="e">
        <f>IF(ISBLANK(B52),"",VLOOKUP(B52,'KIZ KATILIM'!#REF!,2,FALSE))</f>
        <v>#REF!</v>
      </c>
      <c r="E52" s="1" t="e">
        <f>IF(ISBLANK(C52),"",VLOOKUP(C52,'KIZ KATILIM'!#REF!,2,FALSE))</f>
        <v>#REF!</v>
      </c>
      <c r="F52" s="19" t="str">
        <f>IFERROR(VLOOKUP(D52,'KIZ KATILIM'!#REF!,3,0),"")</f>
        <v/>
      </c>
      <c r="G52" s="19" t="str">
        <f>IFERROR(VLOOKUP(E52,'KIZ KATILIM'!#REF!,3,0),"")</f>
        <v/>
      </c>
      <c r="H52" s="97" t="str">
        <f t="shared" si="1"/>
        <v/>
      </c>
    </row>
    <row r="53" spans="1:8" x14ac:dyDescent="0.2">
      <c r="A53" s="2">
        <v>51</v>
      </c>
      <c r="B53" s="18">
        <v>320</v>
      </c>
      <c r="C53" s="18">
        <v>321</v>
      </c>
      <c r="D53" s="1" t="e">
        <f>IF(ISBLANK(B53),"",VLOOKUP(B53,'KIZ KATILIM'!#REF!,2,FALSE))</f>
        <v>#REF!</v>
      </c>
      <c r="E53" s="1" t="e">
        <f>IF(ISBLANK(C53),"",VLOOKUP(C53,'KIZ KATILIM'!#REF!,2,FALSE))</f>
        <v>#REF!</v>
      </c>
      <c r="F53" s="19" t="str">
        <f>IFERROR(VLOOKUP(D53,'KIZ KATILIM'!#REF!,3,0),"")</f>
        <v/>
      </c>
      <c r="G53" s="19" t="str">
        <f>IFERROR(VLOOKUP(E53,'KIZ KATILIM'!#REF!,3,0),"")</f>
        <v/>
      </c>
      <c r="H53" s="97" t="str">
        <f t="shared" si="1"/>
        <v/>
      </c>
    </row>
    <row r="54" spans="1:8" x14ac:dyDescent="0.2">
      <c r="A54" s="2">
        <v>52</v>
      </c>
      <c r="B54" s="18">
        <v>319</v>
      </c>
      <c r="C54" s="18">
        <v>322</v>
      </c>
      <c r="D54" s="1" t="e">
        <f>IF(ISBLANK(B54),"",VLOOKUP(B54,'KIZ KATILIM'!#REF!,2,FALSE))</f>
        <v>#REF!</v>
      </c>
      <c r="E54" s="1" t="e">
        <f>IF(ISBLANK(C54),"",VLOOKUP(C54,'KIZ KATILIM'!#REF!,2,FALSE))</f>
        <v>#REF!</v>
      </c>
      <c r="F54" s="19" t="str">
        <f>IFERROR(VLOOKUP(D54,'KIZ KATILIM'!#REF!,3,0),"")</f>
        <v/>
      </c>
      <c r="G54" s="19" t="str">
        <f>IFERROR(VLOOKUP(E54,'KIZ KATILIM'!#REF!,3,0),"")</f>
        <v/>
      </c>
      <c r="H54" s="97" t="str">
        <f t="shared" si="1"/>
        <v/>
      </c>
    </row>
    <row r="55" spans="1:8" x14ac:dyDescent="0.2">
      <c r="A55" s="2">
        <v>53</v>
      </c>
      <c r="B55" s="18">
        <v>323</v>
      </c>
      <c r="C55" s="18">
        <v>343</v>
      </c>
      <c r="D55" s="1" t="e">
        <f>IF(ISBLANK(B55),"",VLOOKUP(B55,'KIZ KATILIM'!#REF!,2,FALSE))</f>
        <v>#REF!</v>
      </c>
      <c r="E55" s="1" t="e">
        <f>IF(ISBLANK(C55),"",VLOOKUP(C55,'KIZ KATILIM'!#REF!,2,FALSE))</f>
        <v>#REF!</v>
      </c>
      <c r="F55" s="19" t="str">
        <f>IFERROR(VLOOKUP(D55,'KIZ KATILIM'!#REF!,3,0),"")</f>
        <v/>
      </c>
      <c r="G55" s="19" t="str">
        <f>IFERROR(VLOOKUP(E55,'KIZ KATILIM'!#REF!,3,0),"")</f>
        <v/>
      </c>
      <c r="H55" s="97" t="str">
        <f t="shared" ref="H55:H91" si="2">IF(SUM(F55:G55)&lt;=0,"",IFERROR(SUM(F55:G55,0),""))</f>
        <v/>
      </c>
    </row>
    <row r="56" spans="1:8" x14ac:dyDescent="0.2">
      <c r="A56" s="2">
        <v>54</v>
      </c>
      <c r="B56" s="18">
        <v>325</v>
      </c>
      <c r="C56" s="18">
        <v>326</v>
      </c>
      <c r="D56" s="1" t="e">
        <f>IF(ISBLANK(B56),"",VLOOKUP(B56,'KIZ KATILIM'!#REF!,2,FALSE))</f>
        <v>#REF!</v>
      </c>
      <c r="E56" s="1" t="e">
        <f>IF(ISBLANK(C56),"",VLOOKUP(C56,'KIZ KATILIM'!#REF!,2,FALSE))</f>
        <v>#REF!</v>
      </c>
      <c r="F56" s="19" t="str">
        <f>IFERROR(VLOOKUP(D56,'KIZ KATILIM'!#REF!,3,0),"")</f>
        <v/>
      </c>
      <c r="G56" s="19" t="str">
        <f>IFERROR(VLOOKUP(E56,'KIZ KATILIM'!#REF!,3,0),"")</f>
        <v/>
      </c>
      <c r="H56" s="97" t="str">
        <f t="shared" si="2"/>
        <v/>
      </c>
    </row>
    <row r="57" spans="1:8" x14ac:dyDescent="0.2">
      <c r="A57" s="2">
        <v>55</v>
      </c>
      <c r="B57" s="18">
        <v>327</v>
      </c>
      <c r="C57" s="18">
        <v>330</v>
      </c>
      <c r="D57" s="1" t="e">
        <f>IF(ISBLANK(B57),"",VLOOKUP(B57,'KIZ KATILIM'!#REF!,2,FALSE))</f>
        <v>#REF!</v>
      </c>
      <c r="E57" s="1" t="e">
        <f>IF(ISBLANK(C57),"",VLOOKUP(C57,'KIZ KATILIM'!#REF!,2,FALSE))</f>
        <v>#REF!</v>
      </c>
      <c r="F57" s="19" t="str">
        <f>IFERROR(VLOOKUP(D57,'KIZ KATILIM'!#REF!,3,0),"")</f>
        <v/>
      </c>
      <c r="G57" s="19" t="str">
        <f>IFERROR(VLOOKUP(E57,'KIZ KATILIM'!#REF!,3,0),"")</f>
        <v/>
      </c>
      <c r="H57" s="97" t="str">
        <f t="shared" si="2"/>
        <v/>
      </c>
    </row>
    <row r="58" spans="1:8" x14ac:dyDescent="0.2">
      <c r="A58" s="2">
        <v>56</v>
      </c>
      <c r="B58" s="18">
        <v>329</v>
      </c>
      <c r="C58" s="18">
        <v>333</v>
      </c>
      <c r="D58" s="1" t="e">
        <f>IF(ISBLANK(B58),"",VLOOKUP(B58,'KIZ KATILIM'!#REF!,2,FALSE))</f>
        <v>#REF!</v>
      </c>
      <c r="E58" s="1" t="e">
        <f>IF(ISBLANK(C58),"",VLOOKUP(C58,'KIZ KATILIM'!#REF!,2,FALSE))</f>
        <v>#REF!</v>
      </c>
      <c r="F58" s="19" t="str">
        <f>IFERROR(VLOOKUP(D58,'KIZ KATILIM'!#REF!,3,0),"")</f>
        <v/>
      </c>
      <c r="G58" s="19" t="str">
        <f>IFERROR(VLOOKUP(E58,'KIZ KATILIM'!#REF!,3,0),"")</f>
        <v/>
      </c>
      <c r="H58" s="97" t="str">
        <f t="shared" si="2"/>
        <v/>
      </c>
    </row>
    <row r="59" spans="1:8" x14ac:dyDescent="0.2">
      <c r="A59" s="2">
        <v>57</v>
      </c>
      <c r="B59" s="18">
        <v>328</v>
      </c>
      <c r="C59" s="18">
        <v>331</v>
      </c>
      <c r="D59" s="1" t="e">
        <f>IF(ISBLANK(B59),"",VLOOKUP(B59,'KIZ KATILIM'!#REF!,2,FALSE))</f>
        <v>#REF!</v>
      </c>
      <c r="E59" s="1" t="e">
        <f>IF(ISBLANK(C59),"",VLOOKUP(C59,'KIZ KATILIM'!#REF!,2,FALSE))</f>
        <v>#REF!</v>
      </c>
      <c r="F59" s="19" t="str">
        <f>IFERROR(VLOOKUP(D59,'KIZ KATILIM'!#REF!,3,0),"")</f>
        <v/>
      </c>
      <c r="G59" s="19" t="str">
        <f>IFERROR(VLOOKUP(E59,'KIZ KATILIM'!#REF!,3,0),"")</f>
        <v/>
      </c>
      <c r="H59" s="97" t="str">
        <f t="shared" si="2"/>
        <v/>
      </c>
    </row>
    <row r="60" spans="1:8" x14ac:dyDescent="0.2">
      <c r="A60" s="2">
        <v>58</v>
      </c>
      <c r="B60" s="18">
        <v>332</v>
      </c>
      <c r="C60" s="18">
        <v>339</v>
      </c>
      <c r="D60" s="1" t="e">
        <f>IF(ISBLANK(B60),"",VLOOKUP(B60,'KIZ KATILIM'!#REF!,2,FALSE))</f>
        <v>#REF!</v>
      </c>
      <c r="E60" s="1" t="e">
        <f>IF(ISBLANK(C60),"",VLOOKUP(C60,'KIZ KATILIM'!#REF!,2,FALSE))</f>
        <v>#REF!</v>
      </c>
      <c r="F60" s="19" t="str">
        <f>IFERROR(VLOOKUP(D60,'KIZ KATILIM'!#REF!,3,0),"")</f>
        <v/>
      </c>
      <c r="G60" s="19" t="str">
        <f>IFERROR(VLOOKUP(E60,'KIZ KATILIM'!#REF!,3,0),"")</f>
        <v/>
      </c>
      <c r="H60" s="97" t="str">
        <f t="shared" si="2"/>
        <v/>
      </c>
    </row>
    <row r="61" spans="1:8" x14ac:dyDescent="0.2">
      <c r="A61" s="2">
        <v>59</v>
      </c>
      <c r="B61" s="18">
        <v>334</v>
      </c>
      <c r="C61" s="18">
        <v>336</v>
      </c>
      <c r="D61" s="1" t="e">
        <f>IF(ISBLANK(B61),"",VLOOKUP(B61,'KIZ KATILIM'!#REF!,2,FALSE))</f>
        <v>#REF!</v>
      </c>
      <c r="E61" s="1" t="e">
        <f>IF(ISBLANK(C61),"",VLOOKUP(C61,'KIZ KATILIM'!#REF!,2,FALSE))</f>
        <v>#REF!</v>
      </c>
      <c r="F61" s="19" t="str">
        <f>IFERROR(VLOOKUP(D61,'KIZ KATILIM'!#REF!,3,0),"")</f>
        <v/>
      </c>
      <c r="G61" s="19" t="str">
        <f>IFERROR(VLOOKUP(E61,'KIZ KATILIM'!#REF!,3,0),"")</f>
        <v/>
      </c>
      <c r="H61" s="97" t="str">
        <f t="shared" si="2"/>
        <v/>
      </c>
    </row>
    <row r="62" spans="1:8" x14ac:dyDescent="0.2">
      <c r="A62" s="2">
        <v>60</v>
      </c>
      <c r="B62" s="18">
        <v>337</v>
      </c>
      <c r="C62" s="18">
        <v>338</v>
      </c>
      <c r="D62" s="1" t="e">
        <f>IF(ISBLANK(B62),"",VLOOKUP(B62,'KIZ KATILIM'!#REF!,2,FALSE))</f>
        <v>#REF!</v>
      </c>
      <c r="E62" s="1" t="e">
        <f>IF(ISBLANK(C62),"",VLOOKUP(C62,'KIZ KATILIM'!#REF!,2,FALSE))</f>
        <v>#REF!</v>
      </c>
      <c r="F62" s="19" t="str">
        <f>IFERROR(VLOOKUP(D62,'KIZ KATILIM'!#REF!,3,0),"")</f>
        <v/>
      </c>
      <c r="G62" s="19" t="str">
        <f>IFERROR(VLOOKUP(E62,'KIZ KATILIM'!#REF!,3,0),"")</f>
        <v/>
      </c>
      <c r="H62" s="97" t="str">
        <f t="shared" si="2"/>
        <v/>
      </c>
    </row>
    <row r="63" spans="1:8" x14ac:dyDescent="0.2">
      <c r="A63" s="2">
        <v>61</v>
      </c>
      <c r="B63" s="18">
        <v>335</v>
      </c>
      <c r="C63" s="18">
        <v>341</v>
      </c>
      <c r="D63" s="1" t="e">
        <f>IF(ISBLANK(B63),"",VLOOKUP(B63,'KIZ KATILIM'!#REF!,2,FALSE))</f>
        <v>#REF!</v>
      </c>
      <c r="E63" s="1" t="e">
        <f>IF(ISBLANK(C63),"",VLOOKUP(C63,'KIZ KATILIM'!#REF!,2,FALSE))</f>
        <v>#REF!</v>
      </c>
      <c r="F63" s="19" t="str">
        <f>IFERROR(VLOOKUP(D63,'KIZ KATILIM'!#REF!,3,0),"")</f>
        <v/>
      </c>
      <c r="G63" s="19" t="str">
        <f>IFERROR(VLOOKUP(E63,'KIZ KATILIM'!#REF!,3,0),"")</f>
        <v/>
      </c>
      <c r="H63" s="97" t="str">
        <f t="shared" si="2"/>
        <v/>
      </c>
    </row>
    <row r="64" spans="1:8" x14ac:dyDescent="0.2">
      <c r="A64" s="2">
        <v>62</v>
      </c>
      <c r="B64" s="18">
        <v>225</v>
      </c>
      <c r="C64" s="18">
        <v>310</v>
      </c>
      <c r="D64" s="1" t="e">
        <f>IF(ISBLANK(B64),"",VLOOKUP(B64,'KIZ KATILIM'!#REF!,2,FALSE))</f>
        <v>#REF!</v>
      </c>
      <c r="E64" s="1" t="e">
        <f>IF(ISBLANK(C64),"",VLOOKUP(C64,'KIZ KATILIM'!#REF!,2,FALSE))</f>
        <v>#REF!</v>
      </c>
      <c r="F64" s="19" t="str">
        <f>IFERROR(VLOOKUP(D64,'KIZ KATILIM'!#REF!,3,0),"")</f>
        <v/>
      </c>
      <c r="G64" s="19" t="str">
        <f>IFERROR(VLOOKUP(E64,'KIZ KATILIM'!#REF!,3,0),"")</f>
        <v/>
      </c>
      <c r="H64" s="97" t="str">
        <f t="shared" si="2"/>
        <v/>
      </c>
    </row>
    <row r="65" spans="1:8" x14ac:dyDescent="0.2">
      <c r="A65" s="2">
        <v>63</v>
      </c>
      <c r="B65" s="18">
        <v>342</v>
      </c>
      <c r="C65" s="18">
        <v>344</v>
      </c>
      <c r="D65" s="1" t="e">
        <f>IF(ISBLANK(B65),"",VLOOKUP(B65,'KIZ KATILIM'!#REF!,2,FALSE))</f>
        <v>#REF!</v>
      </c>
      <c r="E65" s="1" t="e">
        <f>IF(ISBLANK(C65),"",VLOOKUP(C65,'KIZ KATILIM'!#REF!,2,FALSE))</f>
        <v>#REF!</v>
      </c>
      <c r="F65" s="19" t="str">
        <f>IFERROR(VLOOKUP(D65,'KIZ KATILIM'!#REF!,3,0),"")</f>
        <v/>
      </c>
      <c r="G65" s="19" t="str">
        <f>IFERROR(VLOOKUP(E65,'KIZ KATILIM'!#REF!,3,0),"")</f>
        <v/>
      </c>
      <c r="H65" s="97" t="str">
        <f t="shared" si="2"/>
        <v/>
      </c>
    </row>
    <row r="66" spans="1:8" x14ac:dyDescent="0.2">
      <c r="A66" s="2">
        <v>64</v>
      </c>
      <c r="B66" s="18">
        <v>244</v>
      </c>
      <c r="C66" s="18">
        <v>272</v>
      </c>
      <c r="D66" s="1" t="e">
        <f>IF(ISBLANK(B66),"",VLOOKUP(B66,'KIZ KATILIM'!#REF!,2,FALSE))</f>
        <v>#REF!</v>
      </c>
      <c r="E66" s="1" t="e">
        <f>IF(ISBLANK(C66),"",VLOOKUP(C66,'KIZ KATILIM'!#REF!,2,FALSE))</f>
        <v>#REF!</v>
      </c>
      <c r="F66" s="19" t="str">
        <f>IFERROR(VLOOKUP(D66,'KIZ KATILIM'!#REF!,3,0),"")</f>
        <v/>
      </c>
      <c r="G66" s="19" t="str">
        <f>IFERROR(VLOOKUP(E66,'KIZ KATILIM'!#REF!,3,0),"")</f>
        <v/>
      </c>
      <c r="H66" s="97" t="str">
        <f t="shared" si="2"/>
        <v/>
      </c>
    </row>
    <row r="67" spans="1:8" x14ac:dyDescent="0.2">
      <c r="A67" s="2">
        <v>65</v>
      </c>
      <c r="B67" s="18">
        <v>324</v>
      </c>
      <c r="C67" s="18">
        <v>347</v>
      </c>
      <c r="D67" s="1" t="e">
        <f>IF(ISBLANK(B67),"",VLOOKUP(B67,'KIZ KATILIM'!#REF!,2,FALSE))</f>
        <v>#REF!</v>
      </c>
      <c r="E67" s="1" t="e">
        <f>IF(ISBLANK(C67),"",VLOOKUP(C67,'KIZ KATILIM'!#REF!,2,FALSE))</f>
        <v>#REF!</v>
      </c>
      <c r="F67" s="19" t="str">
        <f>IFERROR(VLOOKUP(D67,'KIZ KATILIM'!#REF!,3,0),"")</f>
        <v/>
      </c>
      <c r="G67" s="19" t="str">
        <f>IFERROR(VLOOKUP(E67,'KIZ KATILIM'!#REF!,3,0),"")</f>
        <v/>
      </c>
      <c r="H67" s="97" t="str">
        <f t="shared" si="2"/>
        <v/>
      </c>
    </row>
    <row r="68" spans="1:8" x14ac:dyDescent="0.2">
      <c r="A68" s="2">
        <v>66</v>
      </c>
      <c r="B68" s="18">
        <v>355</v>
      </c>
      <c r="C68" s="18">
        <v>356</v>
      </c>
      <c r="D68" s="1" t="e">
        <f>IF(ISBLANK(B68),"",VLOOKUP(B68,'KIZ KATILIM'!#REF!,2,FALSE))</f>
        <v>#REF!</v>
      </c>
      <c r="E68" s="1" t="e">
        <f>IF(ISBLANK(C68),"",VLOOKUP(C68,'KIZ KATILIM'!#REF!,2,FALSE))</f>
        <v>#REF!</v>
      </c>
      <c r="F68" s="19" t="str">
        <f>IFERROR(VLOOKUP(D68,'KIZ KATILIM'!#REF!,3,0),"")</f>
        <v/>
      </c>
      <c r="G68" s="19" t="str">
        <f>IFERROR(VLOOKUP(E68,'KIZ KATILIM'!#REF!,3,0),"")</f>
        <v/>
      </c>
      <c r="H68" s="97" t="str">
        <f t="shared" si="2"/>
        <v/>
      </c>
    </row>
    <row r="69" spans="1:8" x14ac:dyDescent="0.2">
      <c r="A69" s="2">
        <v>67</v>
      </c>
      <c r="B69" s="18">
        <v>350</v>
      </c>
      <c r="C69" s="18">
        <v>354</v>
      </c>
      <c r="D69" s="1" t="e">
        <f>IF(ISBLANK(B69),"",VLOOKUP(B69,'KIZ KATILIM'!#REF!,2,FALSE))</f>
        <v>#REF!</v>
      </c>
      <c r="E69" s="1" t="e">
        <f>IF(ISBLANK(C69),"",VLOOKUP(C69,'KIZ KATILIM'!#REF!,2,FALSE))</f>
        <v>#REF!</v>
      </c>
      <c r="F69" s="19" t="str">
        <f>IFERROR(VLOOKUP(D69,'KIZ KATILIM'!#REF!,3,0),"")</f>
        <v/>
      </c>
      <c r="G69" s="19" t="str">
        <f>IFERROR(VLOOKUP(E69,'KIZ KATILIM'!#REF!,3,0),"")</f>
        <v/>
      </c>
      <c r="H69" s="97" t="str">
        <f t="shared" si="2"/>
        <v/>
      </c>
    </row>
    <row r="70" spans="1:8" x14ac:dyDescent="0.2">
      <c r="A70" s="2">
        <v>68</v>
      </c>
      <c r="B70" s="18">
        <v>351</v>
      </c>
      <c r="C70" s="18">
        <v>353</v>
      </c>
      <c r="D70" s="1" t="e">
        <f>IF(ISBLANK(B70),"",VLOOKUP(B70,'KIZ KATILIM'!#REF!,2,FALSE))</f>
        <v>#REF!</v>
      </c>
      <c r="E70" s="1" t="e">
        <f>IF(ISBLANK(C70),"",VLOOKUP(C70,'KIZ KATILIM'!#REF!,2,FALSE))</f>
        <v>#REF!</v>
      </c>
      <c r="F70" s="19" t="str">
        <f>IFERROR(VLOOKUP(D70,'KIZ KATILIM'!#REF!,3,0),"")</f>
        <v/>
      </c>
      <c r="G70" s="19" t="str">
        <f>IFERROR(VLOOKUP(E70,'KIZ KATILIM'!#REF!,3,0),"")</f>
        <v/>
      </c>
      <c r="H70" s="97" t="str">
        <f t="shared" si="2"/>
        <v/>
      </c>
    </row>
    <row r="71" spans="1:8" x14ac:dyDescent="0.2">
      <c r="A71" s="2">
        <v>69</v>
      </c>
      <c r="B71" s="18">
        <v>348</v>
      </c>
      <c r="C71" s="18">
        <v>349</v>
      </c>
      <c r="D71" s="1" t="e">
        <f>IF(ISBLANK(B71),"",VLOOKUP(B71,'KIZ KATILIM'!#REF!,2,FALSE))</f>
        <v>#REF!</v>
      </c>
      <c r="E71" s="1" t="e">
        <f>IF(ISBLANK(C71),"",VLOOKUP(C71,'KIZ KATILIM'!#REF!,2,FALSE))</f>
        <v>#REF!</v>
      </c>
      <c r="F71" s="19" t="str">
        <f>IFERROR(VLOOKUP(D71,'KIZ KATILIM'!#REF!,3,0),"")</f>
        <v/>
      </c>
      <c r="G71" s="19" t="str">
        <f>IFERROR(VLOOKUP(E71,'KIZ KATILIM'!#REF!,3,0),"")</f>
        <v/>
      </c>
      <c r="H71" s="97" t="str">
        <f t="shared" si="2"/>
        <v/>
      </c>
    </row>
    <row r="72" spans="1:8" x14ac:dyDescent="0.2">
      <c r="A72" s="2">
        <v>70</v>
      </c>
      <c r="B72" s="18">
        <v>357</v>
      </c>
      <c r="C72" s="18">
        <v>358</v>
      </c>
      <c r="D72" s="1" t="e">
        <f>IF(ISBLANK(B72),"",VLOOKUP(B72,'KIZ KATILIM'!#REF!,2,FALSE))</f>
        <v>#REF!</v>
      </c>
      <c r="E72" s="1" t="e">
        <f>IF(ISBLANK(C72),"",VLOOKUP(C72,'KIZ KATILIM'!#REF!,2,FALSE))</f>
        <v>#REF!</v>
      </c>
      <c r="F72" s="19" t="str">
        <f>IFERROR(VLOOKUP(D72,'KIZ KATILIM'!#REF!,3,0),"")</f>
        <v/>
      </c>
      <c r="G72" s="19" t="str">
        <f>IFERROR(VLOOKUP(E72,'KIZ KATILIM'!#REF!,3,0),"")</f>
        <v/>
      </c>
      <c r="H72" s="97" t="str">
        <f t="shared" si="2"/>
        <v/>
      </c>
    </row>
    <row r="73" spans="1:8" x14ac:dyDescent="0.2">
      <c r="A73" s="2">
        <v>71</v>
      </c>
      <c r="B73" s="18">
        <v>359</v>
      </c>
      <c r="C73" s="18">
        <v>362</v>
      </c>
      <c r="D73" s="1" t="e">
        <f>IF(ISBLANK(B73),"",VLOOKUP(B73,'KIZ KATILIM'!#REF!,2,FALSE))</f>
        <v>#REF!</v>
      </c>
      <c r="E73" s="1" t="e">
        <f>IF(ISBLANK(C73),"",VLOOKUP(C73,'KIZ KATILIM'!#REF!,2,FALSE))</f>
        <v>#REF!</v>
      </c>
      <c r="F73" s="19" t="str">
        <f>IFERROR(VLOOKUP(D73,'KIZ KATILIM'!#REF!,3,0),"")</f>
        <v/>
      </c>
      <c r="G73" s="19" t="str">
        <f>IFERROR(VLOOKUP(E73,'KIZ KATILIM'!#REF!,3,0),"")</f>
        <v/>
      </c>
      <c r="H73" s="97" t="str">
        <f t="shared" si="2"/>
        <v/>
      </c>
    </row>
    <row r="74" spans="1:8" x14ac:dyDescent="0.2">
      <c r="A74" s="2">
        <v>72</v>
      </c>
      <c r="B74" s="18">
        <v>360</v>
      </c>
      <c r="C74" s="18">
        <v>363</v>
      </c>
      <c r="D74" s="1" t="e">
        <f>IF(ISBLANK(B74),"",VLOOKUP(B74,'KIZ KATILIM'!#REF!,2,FALSE))</f>
        <v>#REF!</v>
      </c>
      <c r="E74" s="1" t="e">
        <f>IF(ISBLANK(C74),"",VLOOKUP(C74,'KIZ KATILIM'!#REF!,2,FALSE))</f>
        <v>#REF!</v>
      </c>
      <c r="F74" s="19" t="str">
        <f>IFERROR(VLOOKUP(D74,'KIZ KATILIM'!#REF!,3,0),"")</f>
        <v/>
      </c>
      <c r="G74" s="19" t="str">
        <f>IFERROR(VLOOKUP(E74,'KIZ KATILIM'!#REF!,3,0),"")</f>
        <v/>
      </c>
      <c r="H74" s="97" t="str">
        <f t="shared" si="2"/>
        <v/>
      </c>
    </row>
    <row r="75" spans="1:8" x14ac:dyDescent="0.2">
      <c r="A75" s="2">
        <v>73</v>
      </c>
      <c r="B75" s="18">
        <v>365</v>
      </c>
      <c r="C75" s="18">
        <v>252</v>
      </c>
      <c r="D75" s="1" t="e">
        <f>IF(ISBLANK(B75),"",VLOOKUP(B75,'KIZ KATILIM'!#REF!,2,FALSE))</f>
        <v>#REF!</v>
      </c>
      <c r="E75" s="1" t="e">
        <f>IF(ISBLANK(C75),"",VLOOKUP(C75,'KIZ KATILIM'!#REF!,2,FALSE))</f>
        <v>#REF!</v>
      </c>
      <c r="F75" s="19" t="str">
        <f>IFERROR(VLOOKUP(D75,'KIZ KATILIM'!#REF!,3,0),"")</f>
        <v/>
      </c>
      <c r="G75" s="19" t="str">
        <f>IFERROR(VLOOKUP(E75,'KIZ KATILIM'!#REF!,3,0),"")</f>
        <v/>
      </c>
      <c r="H75" s="97" t="str">
        <f t="shared" si="2"/>
        <v/>
      </c>
    </row>
    <row r="76" spans="1:8" x14ac:dyDescent="0.2">
      <c r="A76" s="17">
        <v>74</v>
      </c>
      <c r="B76" s="18">
        <v>366</v>
      </c>
      <c r="C76" s="18">
        <v>367</v>
      </c>
      <c r="D76" s="1" t="e">
        <f>IF(ISBLANK(B76),"",VLOOKUP(B76,'KIZ KATILIM'!#REF!,2,FALSE))</f>
        <v>#REF!</v>
      </c>
      <c r="E76" s="1" t="e">
        <f>IF(ISBLANK(C76),"",VLOOKUP(C76,'KIZ KATILIM'!#REF!,2,FALSE))</f>
        <v>#REF!</v>
      </c>
      <c r="F76" s="19" t="str">
        <f>IFERROR(VLOOKUP(D76,'KIZ KATILIM'!#REF!,3,0),"")</f>
        <v/>
      </c>
      <c r="G76" s="19" t="str">
        <f>IFERROR(VLOOKUP(E76,'KIZ KATILIM'!#REF!,3,0),"")</f>
        <v/>
      </c>
      <c r="H76" s="97" t="str">
        <f t="shared" si="2"/>
        <v/>
      </c>
    </row>
    <row r="77" spans="1:8" x14ac:dyDescent="0.2">
      <c r="A77" s="17">
        <v>75</v>
      </c>
      <c r="B77" s="18">
        <v>368</v>
      </c>
      <c r="C77" s="18">
        <v>369</v>
      </c>
      <c r="D77" s="1" t="e">
        <f>IF(ISBLANK(B77),"",VLOOKUP(B77,'KIZ KATILIM'!#REF!,2,FALSE))</f>
        <v>#REF!</v>
      </c>
      <c r="E77" s="1" t="e">
        <f>IF(ISBLANK(C77),"",VLOOKUP(C77,'KIZ KATILIM'!#REF!,2,FALSE))</f>
        <v>#REF!</v>
      </c>
      <c r="F77" s="19" t="str">
        <f>IFERROR(VLOOKUP(D77,'KIZ KATILIM'!#REF!,3,0),"")</f>
        <v/>
      </c>
      <c r="G77" s="19" t="str">
        <f>IFERROR(VLOOKUP(E77,'KIZ KATILIM'!#REF!,3,0),"")</f>
        <v/>
      </c>
      <c r="H77" s="97" t="str">
        <f t="shared" si="2"/>
        <v/>
      </c>
    </row>
    <row r="78" spans="1:8" x14ac:dyDescent="0.2">
      <c r="A78" s="17">
        <v>76</v>
      </c>
      <c r="B78" s="18">
        <v>370</v>
      </c>
      <c r="C78" s="18">
        <v>304</v>
      </c>
      <c r="D78" s="1" t="e">
        <f>IF(ISBLANK(B78),"",VLOOKUP(B78,'KIZ KATILIM'!#REF!,2,FALSE))</f>
        <v>#REF!</v>
      </c>
      <c r="E78" s="1" t="e">
        <f>IF(ISBLANK(C78),"",VLOOKUP(C78,'KIZ KATILIM'!#REF!,2,FALSE))</f>
        <v>#REF!</v>
      </c>
      <c r="F78" s="19" t="str">
        <f>IFERROR(VLOOKUP(D78,'KIZ KATILIM'!#REF!,3,0),"")</f>
        <v/>
      </c>
      <c r="G78" s="19" t="str">
        <f>IFERROR(VLOOKUP(E78,'KIZ KATILIM'!#REF!,3,0),"")</f>
        <v/>
      </c>
      <c r="H78" s="97" t="str">
        <f t="shared" si="2"/>
        <v/>
      </c>
    </row>
    <row r="79" spans="1:8" x14ac:dyDescent="0.2">
      <c r="A79" s="17">
        <v>77</v>
      </c>
      <c r="B79" s="18">
        <v>298</v>
      </c>
      <c r="C79" s="18">
        <v>301</v>
      </c>
      <c r="D79" s="1" t="e">
        <f>IF(ISBLANK(B79),"",VLOOKUP(B79,'KIZ KATILIM'!#REF!,2,FALSE))</f>
        <v>#REF!</v>
      </c>
      <c r="E79" s="1" t="e">
        <f>IF(ISBLANK(C79),"",VLOOKUP(C79,'KIZ KATILIM'!#REF!,2,FALSE))</f>
        <v>#REF!</v>
      </c>
      <c r="F79" s="19" t="str">
        <f>IFERROR(VLOOKUP(D79,'KIZ KATILIM'!#REF!,3,0),"")</f>
        <v/>
      </c>
      <c r="G79" s="19" t="str">
        <f>IFERROR(VLOOKUP(E79,'KIZ KATILIM'!#REF!,3,0),"")</f>
        <v/>
      </c>
      <c r="H79" s="97" t="str">
        <f t="shared" ref="H79:H86" si="3">IF(SUM(F79:G79)&lt;=0,"",IFERROR(SUM(F79:G79,0),""))</f>
        <v/>
      </c>
    </row>
    <row r="80" spans="1:8" x14ac:dyDescent="0.2">
      <c r="A80" s="17">
        <v>78</v>
      </c>
      <c r="B80" s="18">
        <v>299</v>
      </c>
      <c r="C80" s="18">
        <v>300</v>
      </c>
      <c r="D80" s="1" t="e">
        <f>IF(ISBLANK(B80),"",VLOOKUP(B80,'KIZ KATILIM'!#REF!,2,FALSE))</f>
        <v>#REF!</v>
      </c>
      <c r="E80" s="1" t="e">
        <f>IF(ISBLANK(C80),"",VLOOKUP(C80,'KIZ KATILIM'!#REF!,2,FALSE))</f>
        <v>#REF!</v>
      </c>
      <c r="F80" s="19" t="str">
        <f>IFERROR(VLOOKUP(D80,'KIZ KATILIM'!#REF!,3,0),"")</f>
        <v/>
      </c>
      <c r="G80" s="19" t="str">
        <f>IFERROR(VLOOKUP(E80,'KIZ KATILIM'!#REF!,3,0),"")</f>
        <v/>
      </c>
      <c r="H80" s="97" t="str">
        <f t="shared" si="3"/>
        <v/>
      </c>
    </row>
    <row r="81" spans="1:8" x14ac:dyDescent="0.2">
      <c r="A81" s="17">
        <v>79</v>
      </c>
      <c r="B81" s="18"/>
      <c r="C81" s="18"/>
      <c r="D81" s="1" t="str">
        <f>IF(ISBLANK(B81),"",VLOOKUP(B81,'KIZ KATILIM'!#REF!,2,FALSE))</f>
        <v/>
      </c>
      <c r="E81" s="1" t="str">
        <f>IF(ISBLANK(C81),"",VLOOKUP(C81,'KIZ KATILIM'!#REF!,2,FALSE))</f>
        <v/>
      </c>
      <c r="F81" s="19" t="str">
        <f>IFERROR(VLOOKUP(D81,'KIZ KATILIM'!#REF!,3,0),"")</f>
        <v/>
      </c>
      <c r="G81" s="19" t="str">
        <f>IFERROR(VLOOKUP(E81,'KIZ KATILIM'!#REF!,3,0),"")</f>
        <v/>
      </c>
      <c r="H81" s="97" t="str">
        <f t="shared" si="3"/>
        <v/>
      </c>
    </row>
    <row r="82" spans="1:8" x14ac:dyDescent="0.2">
      <c r="A82" s="2">
        <v>80</v>
      </c>
      <c r="B82" s="18"/>
      <c r="C82" s="18"/>
      <c r="D82" s="1" t="str">
        <f>IF(ISBLANK(B82),"",VLOOKUP(B82,'KIZ KATILIM'!#REF!,2,FALSE))</f>
        <v/>
      </c>
      <c r="E82" s="1" t="str">
        <f>IF(ISBLANK(C82),"",VLOOKUP(C82,'KIZ KATILIM'!#REF!,2,FALSE))</f>
        <v/>
      </c>
      <c r="F82" s="19" t="str">
        <f>IFERROR(VLOOKUP(D82,'KIZ KATILIM'!#REF!,3,0),"")</f>
        <v/>
      </c>
      <c r="G82" s="19" t="str">
        <f>IFERROR(VLOOKUP(E82,'KIZ KATILIM'!#REF!,3,0),"")</f>
        <v/>
      </c>
      <c r="H82" s="97" t="str">
        <f t="shared" si="3"/>
        <v/>
      </c>
    </row>
    <row r="83" spans="1:8" x14ac:dyDescent="0.2">
      <c r="A83" s="2">
        <v>81</v>
      </c>
      <c r="B83" s="18"/>
      <c r="C83" s="18"/>
      <c r="D83" s="1" t="str">
        <f>IF(ISBLANK(B83),"",VLOOKUP(B83,'KIZ KATILIM'!#REF!,2,FALSE))</f>
        <v/>
      </c>
      <c r="E83" s="1" t="str">
        <f>IF(ISBLANK(C83),"",VLOOKUP(C83,'KIZ KATILIM'!#REF!,2,FALSE))</f>
        <v/>
      </c>
      <c r="F83" s="19" t="str">
        <f>IFERROR(VLOOKUP(D83,'KIZ KATILIM'!#REF!,3,0),"")</f>
        <v/>
      </c>
      <c r="G83" s="19" t="str">
        <f>IFERROR(VLOOKUP(E83,'KIZ KATILIM'!#REF!,3,0),"")</f>
        <v/>
      </c>
      <c r="H83" s="97" t="str">
        <f t="shared" si="3"/>
        <v/>
      </c>
    </row>
    <row r="84" spans="1:8" x14ac:dyDescent="0.2">
      <c r="A84" s="2">
        <v>82</v>
      </c>
      <c r="B84" s="18"/>
      <c r="C84" s="18"/>
      <c r="D84" s="1" t="str">
        <f>IF(ISBLANK(B84),"",VLOOKUP(B84,'KIZ KATILIM'!#REF!,2,FALSE))</f>
        <v/>
      </c>
      <c r="E84" s="1" t="str">
        <f>IF(ISBLANK(C84),"",VLOOKUP(C84,'KIZ KATILIM'!#REF!,2,FALSE))</f>
        <v/>
      </c>
      <c r="F84" s="19" t="str">
        <f>IFERROR(VLOOKUP(D84,'KIZ KATILIM'!#REF!,3,0),"")</f>
        <v/>
      </c>
      <c r="G84" s="19" t="str">
        <f>IFERROR(VLOOKUP(E84,'KIZ KATILIM'!#REF!,3,0),"")</f>
        <v/>
      </c>
      <c r="H84" s="97" t="str">
        <f t="shared" si="3"/>
        <v/>
      </c>
    </row>
    <row r="85" spans="1:8" x14ac:dyDescent="0.2">
      <c r="A85" s="2">
        <v>83</v>
      </c>
      <c r="D85" s="1" t="str">
        <f>IF(ISBLANK(B85),"",VLOOKUP(B85,'KIZ KATILIM'!#REF!,2,FALSE))</f>
        <v/>
      </c>
      <c r="E85" s="1" t="str">
        <f>IF(ISBLANK(C85),"",VLOOKUP(C85,'KIZ KATILIM'!#REF!,2,FALSE))</f>
        <v/>
      </c>
      <c r="F85" s="19" t="str">
        <f>IFERROR(VLOOKUP(D85,'KIZ KATILIM'!#REF!,3,0),"")</f>
        <v/>
      </c>
      <c r="G85" s="19" t="str">
        <f>IFERROR(VLOOKUP(E85,'KIZ KATILIM'!#REF!,3,0),"")</f>
        <v/>
      </c>
      <c r="H85" s="97" t="str">
        <f t="shared" si="3"/>
        <v/>
      </c>
    </row>
    <row r="86" spans="1:8" x14ac:dyDescent="0.2">
      <c r="A86" s="2">
        <v>84</v>
      </c>
      <c r="D86" s="1" t="str">
        <f>IF(ISBLANK(B86),"",VLOOKUP(B86,'KIZ KATILIM'!#REF!,2,FALSE))</f>
        <v/>
      </c>
      <c r="E86" s="1" t="str">
        <f>IF(ISBLANK(C86),"",VLOOKUP(C86,'KIZ KATILIM'!#REF!,2,FALSE))</f>
        <v/>
      </c>
      <c r="F86" s="19" t="str">
        <f>IFERROR(VLOOKUP(D86,'KIZ KATILIM'!#REF!,3,0),"")</f>
        <v/>
      </c>
      <c r="G86" s="19" t="str">
        <f>IFERROR(VLOOKUP(E86,'KIZ KATILIM'!#REF!,3,0),"")</f>
        <v/>
      </c>
      <c r="H86" s="97" t="str">
        <f t="shared" si="3"/>
        <v/>
      </c>
    </row>
    <row r="87" spans="1:8" x14ac:dyDescent="0.2">
      <c r="A87" s="2">
        <v>85</v>
      </c>
      <c r="D87" s="1" t="str">
        <f>IF(ISBLANK(B87),"",VLOOKUP(B87,'KIZ KATILIM'!#REF!,2,FALSE))</f>
        <v/>
      </c>
      <c r="E87" s="1" t="str">
        <f>IF(ISBLANK(C87),"",VLOOKUP(C87,'KIZ KATILIM'!#REF!,2,FALSE))</f>
        <v/>
      </c>
      <c r="F87" s="19" t="str">
        <f>IFERROR(VLOOKUP(D87,'KIZ KATILIM'!#REF!,3,0),"")</f>
        <v/>
      </c>
      <c r="G87" s="19" t="str">
        <f>IFERROR(VLOOKUP(E87,'KIZ KATILIM'!#REF!,3,0),"")</f>
        <v/>
      </c>
      <c r="H87" s="97" t="str">
        <f t="shared" si="2"/>
        <v/>
      </c>
    </row>
    <row r="88" spans="1:8" x14ac:dyDescent="0.2">
      <c r="A88" s="2">
        <v>86</v>
      </c>
      <c r="D88" s="1" t="str">
        <f>IF(ISBLANK(B88),"",VLOOKUP(B88,'KIZ KATILIM'!#REF!,2,FALSE))</f>
        <v/>
      </c>
      <c r="E88" s="1" t="str">
        <f>IF(ISBLANK(C88),"",VLOOKUP(C88,'KIZ KATILIM'!#REF!,2,FALSE))</f>
        <v/>
      </c>
      <c r="F88" s="19" t="str">
        <f>IFERROR(VLOOKUP(D88,'KIZ KATILIM'!#REF!,3,0),"")</f>
        <v/>
      </c>
      <c r="G88" s="19" t="str">
        <f>IFERROR(VLOOKUP(E88,'KIZ KATILIM'!#REF!,3,0),"")</f>
        <v/>
      </c>
      <c r="H88" s="97" t="str">
        <f t="shared" si="2"/>
        <v/>
      </c>
    </row>
    <row r="89" spans="1:8" x14ac:dyDescent="0.2">
      <c r="A89" s="2">
        <v>87</v>
      </c>
      <c r="D89" s="1" t="str">
        <f>IF(ISBLANK(B89),"",VLOOKUP(B89,'KIZ KATILIM'!#REF!,2,FALSE))</f>
        <v/>
      </c>
      <c r="E89" s="1" t="str">
        <f>IF(ISBLANK(C89),"",VLOOKUP(C89,'KIZ KATILIM'!#REF!,2,FALSE))</f>
        <v/>
      </c>
      <c r="F89" s="19" t="str">
        <f>IFERROR(VLOOKUP(D89,'KIZ KATILIM'!#REF!,3,0),"")</f>
        <v/>
      </c>
      <c r="G89" s="19" t="str">
        <f>IFERROR(VLOOKUP(E89,'KIZ KATILIM'!#REF!,3,0),"")</f>
        <v/>
      </c>
      <c r="H89" s="97" t="str">
        <f t="shared" si="2"/>
        <v/>
      </c>
    </row>
    <row r="90" spans="1:8" x14ac:dyDescent="0.2">
      <c r="A90" s="2">
        <v>88</v>
      </c>
      <c r="D90" s="1" t="str">
        <f>IF(ISBLANK(B90),"",VLOOKUP(B90,'KIZ KATILIM'!#REF!,2,FALSE))</f>
        <v/>
      </c>
      <c r="E90" s="1" t="str">
        <f>IF(ISBLANK(C90),"",VLOOKUP(C90,'KIZ KATILIM'!#REF!,2,FALSE))</f>
        <v/>
      </c>
      <c r="F90" s="19" t="str">
        <f>IFERROR(VLOOKUP(D90,'KIZ KATILIM'!#REF!,3,0),"")</f>
        <v/>
      </c>
      <c r="G90" s="19" t="str">
        <f>IFERROR(VLOOKUP(E90,'KIZ KATILIM'!#REF!,3,0),"")</f>
        <v/>
      </c>
      <c r="H90" s="97" t="str">
        <f t="shared" si="2"/>
        <v/>
      </c>
    </row>
    <row r="91" spans="1:8" x14ac:dyDescent="0.2">
      <c r="A91" s="2">
        <v>89</v>
      </c>
      <c r="D91" s="1" t="str">
        <f>IF(ISBLANK(B91),"",VLOOKUP(B91,'KIZ KATILIM'!#REF!,2,FALSE))</f>
        <v/>
      </c>
      <c r="E91" s="1" t="str">
        <f>IF(ISBLANK(C91),"",VLOOKUP(C91,'KIZ KATILIM'!#REF!,2,FALSE))</f>
        <v/>
      </c>
      <c r="F91" s="19" t="str">
        <f>IFERROR(VLOOKUP(D91,'KIZ KATILIM'!#REF!,3,0),"")</f>
        <v/>
      </c>
      <c r="G91" s="19" t="str">
        <f>IFERROR(VLOOKUP(E91,'KIZ KATILIM'!#REF!,3,0),"")</f>
        <v/>
      </c>
      <c r="H91" s="97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56" priority="1"/>
  </conditionalFormatting>
  <conditionalFormatting sqref="D3:D16 D18:D91">
    <cfRule type="duplicateValues" dxfId="55" priority="7"/>
  </conditionalFormatting>
  <conditionalFormatting sqref="D17">
    <cfRule type="duplicateValues" dxfId="54" priority="3"/>
  </conditionalFormatting>
  <conditionalFormatting sqref="D1:E11 D92:E1048576">
    <cfRule type="duplicateValues" dxfId="53" priority="8"/>
  </conditionalFormatting>
  <conditionalFormatting sqref="D1:E1048576">
    <cfRule type="duplicateValues" dxfId="52" priority="2"/>
  </conditionalFormatting>
  <conditionalFormatting sqref="E12:E16 E18:E91">
    <cfRule type="duplicateValues" dxfId="51" priority="6"/>
  </conditionalFormatting>
  <conditionalFormatting sqref="E17">
    <cfRule type="duplicateValues" dxfId="50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0" bestFit="1" customWidth="1"/>
    <col min="4" max="4" width="29.140625" style="2" bestFit="1" customWidth="1"/>
    <col min="5" max="5" width="26.140625" style="2" bestFit="1" customWidth="1"/>
    <col min="6" max="6" width="6.85546875" style="21" bestFit="1" customWidth="1"/>
    <col min="7" max="7" width="6.85546875" style="22" bestFit="1" customWidth="1"/>
    <col min="8" max="8" width="7.85546875" style="98" bestFit="1" customWidth="1"/>
    <col min="9" max="9" width="9.28515625" style="2" bestFit="1" customWidth="1"/>
    <col min="10" max="16384" width="9.140625" style="2"/>
  </cols>
  <sheetData>
    <row r="1" spans="1:11" x14ac:dyDescent="0.2">
      <c r="A1" s="23"/>
      <c r="B1" s="289" t="s">
        <v>203</v>
      </c>
      <c r="C1" s="289"/>
      <c r="D1" s="289"/>
      <c r="E1" s="289"/>
      <c r="F1" s="24"/>
      <c r="G1" s="25"/>
      <c r="H1" s="95"/>
    </row>
    <row r="2" spans="1:11" s="17" customFormat="1" x14ac:dyDescent="0.2">
      <c r="A2" s="13"/>
      <c r="B2" s="14"/>
      <c r="C2" s="14"/>
      <c r="D2" s="15" t="s">
        <v>56</v>
      </c>
      <c r="E2" s="16" t="s">
        <v>57</v>
      </c>
      <c r="F2" s="15" t="s">
        <v>58</v>
      </c>
      <c r="G2" s="15" t="s">
        <v>59</v>
      </c>
      <c r="H2" s="96" t="s">
        <v>4</v>
      </c>
      <c r="K2" s="2"/>
    </row>
    <row r="3" spans="1:11" x14ac:dyDescent="0.2">
      <c r="A3" s="2">
        <v>1</v>
      </c>
      <c r="B3" s="18">
        <v>201</v>
      </c>
      <c r="C3" s="18">
        <v>204</v>
      </c>
      <c r="D3" s="1" t="e">
        <f>IF(ISBLANK(B3),"",VLOOKUP(B3,'KIZ KATILIM'!#REF!,2,FALSE))</f>
        <v>#REF!</v>
      </c>
      <c r="E3" s="94" t="e">
        <f>IF(ISBLANK(C3),"",VLOOKUP(C3,'ERKEK KATILIM'!#REF!,2,FALSE))</f>
        <v>#REF!</v>
      </c>
      <c r="F3" s="19" t="str">
        <f>IFERROR(VLOOKUP(D3,'KIZ KATILIM'!#REF!,3,0),"")</f>
        <v/>
      </c>
      <c r="G3" s="27" t="str">
        <f>IFERROR(VLOOKUP(E3,'ERKEK KATILIM'!#REF!,3,0),"")</f>
        <v/>
      </c>
      <c r="H3" s="97" t="str">
        <f t="shared" ref="H3:H65" si="0">IF(SUM(F3:G3)&lt;=0,"",IFERROR(SUM(F3:G3,0),""))</f>
        <v/>
      </c>
    </row>
    <row r="4" spans="1:11" x14ac:dyDescent="0.2">
      <c r="A4" s="2">
        <v>2</v>
      </c>
      <c r="B4" s="18">
        <v>202</v>
      </c>
      <c r="C4" s="18">
        <v>203</v>
      </c>
      <c r="D4" s="1" t="e">
        <f>IF(ISBLANK(B4),"",VLOOKUP(B4,'KIZ KATILIM'!#REF!,2,FALSE))</f>
        <v>#REF!</v>
      </c>
      <c r="E4" s="94" t="e">
        <f>IF(ISBLANK(C4),"",VLOOKUP(C4,'ERKEK KATILIM'!#REF!,2,FALSE))</f>
        <v>#REF!</v>
      </c>
      <c r="F4" s="19" t="str">
        <f>IFERROR(VLOOKUP(D4,'KIZ KATILIM'!#REF!,3,0),"")</f>
        <v/>
      </c>
      <c r="G4" s="27" t="str">
        <f>IFERROR(VLOOKUP(E4,'ERKEK KATILIM'!#REF!,3,0),"")</f>
        <v/>
      </c>
      <c r="H4" s="97" t="str">
        <f t="shared" si="0"/>
        <v/>
      </c>
    </row>
    <row r="5" spans="1:11" x14ac:dyDescent="0.2">
      <c r="A5" s="2">
        <v>3</v>
      </c>
      <c r="B5" s="18">
        <v>203</v>
      </c>
      <c r="C5" s="18">
        <v>201</v>
      </c>
      <c r="D5" s="1" t="e">
        <f>IF(ISBLANK(B5),"",VLOOKUP(B5,'KIZ KATILIM'!#REF!,2,FALSE))</f>
        <v>#REF!</v>
      </c>
      <c r="E5" s="94" t="e">
        <f>IF(ISBLANK(C5),"",VLOOKUP(C5,'ERKEK KATILIM'!#REF!,2,FALSE))</f>
        <v>#REF!</v>
      </c>
      <c r="F5" s="19" t="str">
        <f>IFERROR(VLOOKUP(D5,'KIZ KATILIM'!#REF!,3,0),"")</f>
        <v/>
      </c>
      <c r="G5" s="27" t="str">
        <f>IFERROR(VLOOKUP(E5,'ERKEK KATILIM'!#REF!,3,0),"")</f>
        <v/>
      </c>
      <c r="H5" s="97" t="str">
        <f t="shared" si="0"/>
        <v/>
      </c>
    </row>
    <row r="6" spans="1:11" x14ac:dyDescent="0.2">
      <c r="A6" s="2">
        <v>4</v>
      </c>
      <c r="B6" s="18">
        <v>213</v>
      </c>
      <c r="C6" s="18">
        <v>208</v>
      </c>
      <c r="D6" s="1" t="e">
        <f>IF(ISBLANK(B6),"",VLOOKUP(B6,'KIZ KATILIM'!#REF!,2,FALSE))</f>
        <v>#REF!</v>
      </c>
      <c r="E6" s="94" t="e">
        <f>IF(ISBLANK(C6),"",VLOOKUP(C6,'ERKEK KATILIM'!#REF!,2,FALSE))</f>
        <v>#REF!</v>
      </c>
      <c r="F6" s="19" t="str">
        <f>IFERROR(VLOOKUP(D6,'KIZ KATILIM'!#REF!,3,0),"")</f>
        <v/>
      </c>
      <c r="G6" s="27" t="str">
        <f>IFERROR(VLOOKUP(E6,'ERKEK KATILIM'!#REF!,3,0),"")</f>
        <v/>
      </c>
      <c r="H6" s="97" t="str">
        <f t="shared" si="0"/>
        <v/>
      </c>
    </row>
    <row r="7" spans="1:11" x14ac:dyDescent="0.2">
      <c r="A7" s="2">
        <v>5</v>
      </c>
      <c r="B7" s="18">
        <v>214</v>
      </c>
      <c r="C7" s="18">
        <v>212</v>
      </c>
      <c r="D7" s="1" t="e">
        <f>IF(ISBLANK(B7),"",VLOOKUP(B7,'KIZ KATILIM'!#REF!,2,FALSE))</f>
        <v>#REF!</v>
      </c>
      <c r="E7" s="94" t="e">
        <f>IF(ISBLANK(C7),"",VLOOKUP(C7,'ERKEK KATILIM'!#REF!,2,FALSE))</f>
        <v>#REF!</v>
      </c>
      <c r="F7" s="19" t="str">
        <f>IFERROR(VLOOKUP(D7,'KIZ KATILIM'!#REF!,3,0),"")</f>
        <v/>
      </c>
      <c r="G7" s="27" t="str">
        <f>IFERROR(VLOOKUP(E7,'ERKEK KATILIM'!#REF!,3,0),"")</f>
        <v/>
      </c>
      <c r="H7" s="97" t="str">
        <f t="shared" si="0"/>
        <v/>
      </c>
    </row>
    <row r="8" spans="1:11" x14ac:dyDescent="0.2">
      <c r="A8" s="2">
        <v>6</v>
      </c>
      <c r="B8" s="18">
        <v>215</v>
      </c>
      <c r="C8" s="18">
        <v>211</v>
      </c>
      <c r="D8" s="1" t="e">
        <f>IF(ISBLANK(B8),"",VLOOKUP(B8,'KIZ KATILIM'!#REF!,2,FALSE))</f>
        <v>#REF!</v>
      </c>
      <c r="E8" s="94" t="e">
        <f>IF(ISBLANK(C8),"",VLOOKUP(C8,'ERKEK KATILIM'!#REF!,2,FALSE))</f>
        <v>#REF!</v>
      </c>
      <c r="F8" s="19" t="str">
        <f>IFERROR(VLOOKUP(D8,'KIZ KATILIM'!#REF!,3,0),"")</f>
        <v/>
      </c>
      <c r="G8" s="27" t="str">
        <f>IFERROR(VLOOKUP(E8,'ERKEK KATILIM'!#REF!,3,0),"")</f>
        <v/>
      </c>
      <c r="H8" s="97" t="str">
        <f t="shared" si="0"/>
        <v/>
      </c>
    </row>
    <row r="9" spans="1:11" x14ac:dyDescent="0.2">
      <c r="A9" s="2">
        <v>7</v>
      </c>
      <c r="B9" s="18">
        <v>216</v>
      </c>
      <c r="C9" s="18">
        <v>213</v>
      </c>
      <c r="D9" s="1" t="e">
        <f>IF(ISBLANK(B9),"",VLOOKUP(B9,'KIZ KATILIM'!#REF!,2,FALSE))</f>
        <v>#REF!</v>
      </c>
      <c r="E9" s="94" t="e">
        <f>IF(ISBLANK(C9),"",VLOOKUP(C9,'ERKEK KATILIM'!#REF!,2,FALSE))</f>
        <v>#REF!</v>
      </c>
      <c r="F9" s="19" t="str">
        <f>IFERROR(VLOOKUP(D9,'KIZ KATILIM'!#REF!,3,0),"")</f>
        <v/>
      </c>
      <c r="G9" s="27" t="str">
        <f>IFERROR(VLOOKUP(E9,'ERKEK KATILIM'!#REF!,3,0),"")</f>
        <v/>
      </c>
      <c r="H9" s="97" t="str">
        <f t="shared" si="0"/>
        <v/>
      </c>
    </row>
    <row r="10" spans="1:11" x14ac:dyDescent="0.2">
      <c r="A10" s="2">
        <v>8</v>
      </c>
      <c r="B10" s="18">
        <v>219</v>
      </c>
      <c r="C10" s="18">
        <v>206</v>
      </c>
      <c r="D10" s="1" t="e">
        <f>IF(ISBLANK(B10),"",VLOOKUP(B10,'KIZ KATILIM'!#REF!,2,FALSE))</f>
        <v>#REF!</v>
      </c>
      <c r="E10" s="94" t="e">
        <f>IF(ISBLANK(C10),"",VLOOKUP(C10,'ERKEK KATILIM'!#REF!,2,FALSE))</f>
        <v>#REF!</v>
      </c>
      <c r="F10" s="19" t="str">
        <f>IFERROR(VLOOKUP(D10,'KIZ KATILIM'!#REF!,3,0),"")</f>
        <v/>
      </c>
      <c r="G10" s="27" t="str">
        <f>IFERROR(VLOOKUP(E10,'ERKEK KATILIM'!#REF!,3,0),"")</f>
        <v/>
      </c>
      <c r="H10" s="97" t="str">
        <f t="shared" si="0"/>
        <v/>
      </c>
    </row>
    <row r="11" spans="1:11" x14ac:dyDescent="0.2">
      <c r="A11" s="2">
        <v>9</v>
      </c>
      <c r="B11" s="18">
        <v>220</v>
      </c>
      <c r="C11" s="18">
        <v>205</v>
      </c>
      <c r="D11" s="1" t="e">
        <f>IF(ISBLANK(B11),"",VLOOKUP(B11,'KIZ KATILIM'!#REF!,2,FALSE))</f>
        <v>#REF!</v>
      </c>
      <c r="E11" s="94" t="e">
        <f>IF(ISBLANK(C11),"",VLOOKUP(C11,'ERKEK KATILIM'!#REF!,2,FALSE))</f>
        <v>#REF!</v>
      </c>
      <c r="F11" s="19" t="str">
        <f>IFERROR(VLOOKUP(D11,'KIZ KATILIM'!#REF!,3,0),"")</f>
        <v/>
      </c>
      <c r="G11" s="27" t="str">
        <f>IFERROR(VLOOKUP(E11,'ERKEK KATILIM'!#REF!,3,0),"")</f>
        <v/>
      </c>
      <c r="H11" s="97" t="str">
        <f t="shared" si="0"/>
        <v/>
      </c>
    </row>
    <row r="12" spans="1:11" x14ac:dyDescent="0.2">
      <c r="A12" s="2">
        <v>10</v>
      </c>
      <c r="B12" s="18">
        <v>223</v>
      </c>
      <c r="C12" s="18">
        <v>219</v>
      </c>
      <c r="D12" s="1" t="e">
        <f>IF(ISBLANK(B12),"",VLOOKUP(B12,'KIZ KATILIM'!#REF!,2,FALSE))</f>
        <v>#REF!</v>
      </c>
      <c r="E12" s="94" t="e">
        <f>IF(ISBLANK(C12),"",VLOOKUP(C12,'ERKEK KATILIM'!#REF!,2,FALSE))</f>
        <v>#REF!</v>
      </c>
      <c r="F12" s="19" t="str">
        <f>IFERROR(VLOOKUP(D12,'KIZ KATILIM'!#REF!,3,0),"")</f>
        <v/>
      </c>
      <c r="G12" s="27" t="str">
        <f>IFERROR(VLOOKUP(E12,'ERKEK KATILIM'!#REF!,3,0),"")</f>
        <v/>
      </c>
      <c r="H12" s="97" t="str">
        <f t="shared" si="0"/>
        <v/>
      </c>
    </row>
    <row r="13" spans="1:11" x14ac:dyDescent="0.2">
      <c r="A13" s="2">
        <v>11</v>
      </c>
      <c r="B13" s="18">
        <v>217</v>
      </c>
      <c r="C13" s="18">
        <v>218</v>
      </c>
      <c r="D13" s="1" t="e">
        <f>IF(ISBLANK(B13),"",VLOOKUP(B13,'KIZ KATILIM'!#REF!,2,FALSE))</f>
        <v>#REF!</v>
      </c>
      <c r="E13" s="94" t="e">
        <f>IF(ISBLANK(C13),"",VLOOKUP(C13,'ERKEK KATILIM'!#REF!,2,FALSE))</f>
        <v>#REF!</v>
      </c>
      <c r="F13" s="19" t="str">
        <f>IFERROR(VLOOKUP(D13,'KIZ KATILIM'!#REF!,3,0),"")</f>
        <v/>
      </c>
      <c r="G13" s="27" t="str">
        <f>IFERROR(VLOOKUP(E13,'ERKEK KATILIM'!#REF!,3,0),"")</f>
        <v/>
      </c>
      <c r="H13" s="97" t="str">
        <f t="shared" si="0"/>
        <v/>
      </c>
    </row>
    <row r="14" spans="1:11" x14ac:dyDescent="0.2">
      <c r="A14" s="2">
        <v>12</v>
      </c>
      <c r="B14" s="18">
        <v>221</v>
      </c>
      <c r="C14" s="18">
        <v>215</v>
      </c>
      <c r="D14" s="1" t="e">
        <f>IF(ISBLANK(B14),"",VLOOKUP(B14,'KIZ KATILIM'!#REF!,2,FALSE))</f>
        <v>#REF!</v>
      </c>
      <c r="E14" s="94" t="e">
        <f>IF(ISBLANK(C14),"",VLOOKUP(C14,'ERKEK KATILIM'!#REF!,2,FALSE))</f>
        <v>#REF!</v>
      </c>
      <c r="F14" s="19" t="str">
        <f>IFERROR(VLOOKUP(D14,'KIZ KATILIM'!#REF!,3,0),"")</f>
        <v/>
      </c>
      <c r="G14" s="27" t="str">
        <f>IFERROR(VLOOKUP(E14,'ERKEK KATILIM'!#REF!,3,0),"")</f>
        <v/>
      </c>
      <c r="H14" s="97" t="str">
        <f t="shared" si="0"/>
        <v/>
      </c>
    </row>
    <row r="15" spans="1:11" x14ac:dyDescent="0.2">
      <c r="A15" s="2">
        <v>13</v>
      </c>
      <c r="B15" s="18">
        <v>222</v>
      </c>
      <c r="C15" s="18">
        <v>217</v>
      </c>
      <c r="D15" s="1" t="e">
        <f>IF(ISBLANK(B15),"",VLOOKUP(B15,'KIZ KATILIM'!#REF!,2,FALSE))</f>
        <v>#REF!</v>
      </c>
      <c r="E15" s="94" t="e">
        <f>IF(ISBLANK(C15),"",VLOOKUP(C15,'ERKEK KATILIM'!#REF!,2,FALSE))</f>
        <v>#REF!</v>
      </c>
      <c r="F15" s="19" t="str">
        <f>IFERROR(VLOOKUP(D15,'KIZ KATILIM'!#REF!,3,0),"")</f>
        <v/>
      </c>
      <c r="G15" s="27" t="str">
        <f>IFERROR(VLOOKUP(E15,'ERKEK KATILIM'!#REF!,3,0),"")</f>
        <v/>
      </c>
      <c r="H15" s="97" t="str">
        <f t="shared" si="0"/>
        <v/>
      </c>
    </row>
    <row r="16" spans="1:11" x14ac:dyDescent="0.2">
      <c r="A16" s="2">
        <v>14</v>
      </c>
      <c r="B16" s="18">
        <v>225</v>
      </c>
      <c r="C16" s="18">
        <v>216</v>
      </c>
      <c r="D16" s="1" t="e">
        <f>IF(ISBLANK(B16),"",VLOOKUP(B16,'KIZ KATILIM'!#REF!,2,FALSE))</f>
        <v>#REF!</v>
      </c>
      <c r="E16" s="94" t="e">
        <f>IF(ISBLANK(C16),"",VLOOKUP(C16,'ERKEK KATILIM'!#REF!,2,FALSE))</f>
        <v>#REF!</v>
      </c>
      <c r="F16" s="19" t="str">
        <f>IFERROR(VLOOKUP(D16,'KIZ KATILIM'!#REF!,3,0),"")</f>
        <v/>
      </c>
      <c r="G16" s="27" t="str">
        <f>IFERROR(VLOOKUP(E16,'ERKEK KATILIM'!#REF!,3,0),"")</f>
        <v/>
      </c>
      <c r="H16" s="97" t="str">
        <f t="shared" si="0"/>
        <v/>
      </c>
    </row>
    <row r="17" spans="1:9" x14ac:dyDescent="0.2">
      <c r="A17" s="2">
        <v>15</v>
      </c>
      <c r="B17" s="18">
        <v>226</v>
      </c>
      <c r="C17" s="18">
        <v>214</v>
      </c>
      <c r="D17" s="1" t="e">
        <f>IF(ISBLANK(B17),"",VLOOKUP(B17,'KIZ KATILIM'!#REF!,2,FALSE))</f>
        <v>#REF!</v>
      </c>
      <c r="E17" s="94" t="e">
        <f>IF(ISBLANK(C17),"",VLOOKUP(C17,'ERKEK KATILIM'!#REF!,2,FALSE))</f>
        <v>#REF!</v>
      </c>
      <c r="F17" s="19" t="str">
        <f>IFERROR(VLOOKUP(D17,'KIZ KATILIM'!#REF!,3,0),"")</f>
        <v/>
      </c>
      <c r="G17" s="27" t="str">
        <f>IFERROR(VLOOKUP(E17,'ERKEK KATILIM'!#REF!,3,0),"")</f>
        <v/>
      </c>
      <c r="H17" s="97" t="str">
        <f t="shared" si="0"/>
        <v/>
      </c>
    </row>
    <row r="18" spans="1:9" x14ac:dyDescent="0.2">
      <c r="A18" s="2">
        <v>16</v>
      </c>
      <c r="B18" s="18">
        <v>231</v>
      </c>
      <c r="C18" s="18">
        <v>226</v>
      </c>
      <c r="D18" s="1" t="e">
        <f>IF(ISBLANK(B18),"",VLOOKUP(B18,'KIZ KATILIM'!#REF!,2,FALSE))</f>
        <v>#REF!</v>
      </c>
      <c r="E18" s="94" t="e">
        <f>IF(ISBLANK(C18),"",VLOOKUP(C18,'ERKEK KATILIM'!#REF!,2,FALSE))</f>
        <v>#REF!</v>
      </c>
      <c r="F18" s="19" t="str">
        <f>IFERROR(VLOOKUP(D18,'KIZ KATILIM'!#REF!,3,0),"")</f>
        <v/>
      </c>
      <c r="G18" s="27" t="str">
        <f>IFERROR(VLOOKUP(E18,'ERKEK KATILIM'!#REF!,3,0),"")</f>
        <v/>
      </c>
      <c r="H18" s="97" t="str">
        <f t="shared" si="0"/>
        <v/>
      </c>
    </row>
    <row r="19" spans="1:9" x14ac:dyDescent="0.2">
      <c r="A19" s="2">
        <v>17</v>
      </c>
      <c r="B19" s="18">
        <v>232</v>
      </c>
      <c r="C19" s="18">
        <v>222</v>
      </c>
      <c r="D19" s="1" t="e">
        <f>IF(ISBLANK(B19),"",VLOOKUP(B19,'KIZ KATILIM'!#REF!,2,FALSE))</f>
        <v>#REF!</v>
      </c>
      <c r="E19" s="94" t="e">
        <f>IF(ISBLANK(C19),"",VLOOKUP(C19,'ERKEK KATILIM'!#REF!,2,FALSE))</f>
        <v>#REF!</v>
      </c>
      <c r="F19" s="19" t="str">
        <f>IFERROR(VLOOKUP(D19,'KIZ KATILIM'!#REF!,3,0),"")</f>
        <v/>
      </c>
      <c r="G19" s="27" t="str">
        <f>IFERROR(VLOOKUP(E19,'ERKEK KATILIM'!#REF!,3,0),"")</f>
        <v/>
      </c>
      <c r="H19" s="97" t="str">
        <f t="shared" si="0"/>
        <v/>
      </c>
    </row>
    <row r="20" spans="1:9" x14ac:dyDescent="0.2">
      <c r="A20" s="2">
        <v>18</v>
      </c>
      <c r="B20" s="18">
        <v>233</v>
      </c>
      <c r="C20" s="18">
        <v>223</v>
      </c>
      <c r="D20" s="1" t="e">
        <f>IF(ISBLANK(B20),"",VLOOKUP(B20,'KIZ KATILIM'!#REF!,2,FALSE))</f>
        <v>#REF!</v>
      </c>
      <c r="E20" s="94" t="e">
        <f>IF(ISBLANK(C20),"",VLOOKUP(C20,'ERKEK KATILIM'!#REF!,2,FALSE))</f>
        <v>#REF!</v>
      </c>
      <c r="F20" s="19" t="str">
        <f>IFERROR(VLOOKUP(D20,'KIZ KATILIM'!#REF!,3,0),"")</f>
        <v/>
      </c>
      <c r="G20" s="27" t="str">
        <f>IFERROR(VLOOKUP(E20,'ERKEK KATILIM'!#REF!,3,0),"")</f>
        <v/>
      </c>
      <c r="H20" s="97" t="str">
        <f t="shared" si="0"/>
        <v/>
      </c>
    </row>
    <row r="21" spans="1:9" x14ac:dyDescent="0.2">
      <c r="A21" s="2">
        <v>19</v>
      </c>
      <c r="B21" s="18">
        <v>234</v>
      </c>
      <c r="C21" s="18">
        <v>227</v>
      </c>
      <c r="D21" s="1" t="e">
        <f>IF(ISBLANK(B21),"",VLOOKUP(B21,'KIZ KATILIM'!#REF!,2,FALSE))</f>
        <v>#REF!</v>
      </c>
      <c r="E21" s="94" t="e">
        <f>IF(ISBLANK(C21),"",VLOOKUP(C21,'ERKEK KATILIM'!#REF!,2,FALSE))</f>
        <v>#REF!</v>
      </c>
      <c r="F21" s="19" t="str">
        <f>IFERROR(VLOOKUP(D21,'KIZ KATILIM'!#REF!,3,0),"")</f>
        <v/>
      </c>
      <c r="G21" s="27" t="str">
        <f>IFERROR(VLOOKUP(E21,'ERKEK KATILIM'!#REF!,3,0),"")</f>
        <v/>
      </c>
      <c r="H21" s="97" t="str">
        <f t="shared" si="0"/>
        <v/>
      </c>
    </row>
    <row r="22" spans="1:9" x14ac:dyDescent="0.2">
      <c r="A22" s="2">
        <v>20</v>
      </c>
      <c r="B22" s="18">
        <v>235</v>
      </c>
      <c r="C22" s="18">
        <v>224</v>
      </c>
      <c r="D22" s="1" t="e">
        <f>IF(ISBLANK(B22),"",VLOOKUP(B22,'KIZ KATILIM'!#REF!,2,FALSE))</f>
        <v>#REF!</v>
      </c>
      <c r="E22" s="94" t="e">
        <f>IF(ISBLANK(C22),"",VLOOKUP(C22,'ERKEK KATILIM'!#REF!,2,FALSE))</f>
        <v>#REF!</v>
      </c>
      <c r="F22" s="19" t="str">
        <f>IFERROR(VLOOKUP(D22,'KIZ KATILIM'!#REF!,3,0),"")</f>
        <v/>
      </c>
      <c r="G22" s="27" t="str">
        <f>IFERROR(VLOOKUP(E22,'ERKEK KATILIM'!#REF!,3,0),"")</f>
        <v/>
      </c>
      <c r="H22" s="97" t="str">
        <f t="shared" si="0"/>
        <v/>
      </c>
    </row>
    <row r="23" spans="1:9" x14ac:dyDescent="0.2">
      <c r="A23" s="2">
        <v>21</v>
      </c>
      <c r="B23" s="18">
        <v>236</v>
      </c>
      <c r="C23" s="18">
        <v>225</v>
      </c>
      <c r="D23" s="1" t="e">
        <f>IF(ISBLANK(B23),"",VLOOKUP(B23,'KIZ KATILIM'!#REF!,2,FALSE))</f>
        <v>#REF!</v>
      </c>
      <c r="E23" s="94" t="e">
        <f>IF(ISBLANK(C23),"",VLOOKUP(C23,'ERKEK KATILIM'!#REF!,2,FALSE))</f>
        <v>#REF!</v>
      </c>
      <c r="F23" s="19" t="str">
        <f>IFERROR(VLOOKUP(D23,'KIZ KATILIM'!#REF!,3,0),"")</f>
        <v/>
      </c>
      <c r="G23" s="27" t="str">
        <f>IFERROR(VLOOKUP(E23,'ERKEK KATILIM'!#REF!,3,0),"")</f>
        <v/>
      </c>
      <c r="H23" s="97" t="str">
        <f t="shared" si="0"/>
        <v/>
      </c>
    </row>
    <row r="24" spans="1:9" x14ac:dyDescent="0.2">
      <c r="A24" s="2">
        <v>22</v>
      </c>
      <c r="B24" s="18">
        <v>237</v>
      </c>
      <c r="C24" s="18">
        <v>230</v>
      </c>
      <c r="D24" s="1" t="e">
        <f>IF(ISBLANK(B24),"",VLOOKUP(B24,'KIZ KATILIM'!#REF!,2,FALSE))</f>
        <v>#REF!</v>
      </c>
      <c r="E24" s="94" t="e">
        <f>IF(ISBLANK(C24),"",VLOOKUP(C24,'ERKEK KATILIM'!#REF!,2,FALSE))</f>
        <v>#REF!</v>
      </c>
      <c r="F24" s="19" t="str">
        <f>IFERROR(VLOOKUP(D24,'KIZ KATILIM'!#REF!,3,0),"")</f>
        <v/>
      </c>
      <c r="G24" s="27" t="str">
        <f>IFERROR(VLOOKUP(E24,'ERKEK KATILIM'!#REF!,3,0),"")</f>
        <v/>
      </c>
      <c r="H24" s="97" t="str">
        <f t="shared" si="0"/>
        <v/>
      </c>
    </row>
    <row r="25" spans="1:9" x14ac:dyDescent="0.2">
      <c r="A25" s="2">
        <v>23</v>
      </c>
      <c r="B25" s="18">
        <v>242</v>
      </c>
      <c r="C25" s="18">
        <v>209</v>
      </c>
      <c r="D25" s="1" t="e">
        <f>IF(ISBLANK(B25),"",VLOOKUP(B25,'KIZ KATILIM'!#REF!,2,FALSE))</f>
        <v>#REF!</v>
      </c>
      <c r="E25" s="94" t="e">
        <f>IF(ISBLANK(C25),"",VLOOKUP(C25,'ERKEK KATILIM'!#REF!,2,FALSE))</f>
        <v>#REF!</v>
      </c>
      <c r="F25" s="19" t="str">
        <f>IFERROR(VLOOKUP(D25,'KIZ KATILIM'!#REF!,3,0),"")</f>
        <v/>
      </c>
      <c r="G25" s="27" t="str">
        <f>IFERROR(VLOOKUP(E25,'ERKEK KATILIM'!#REF!,3,0),"")</f>
        <v/>
      </c>
      <c r="H25" s="97" t="str">
        <f t="shared" si="0"/>
        <v/>
      </c>
    </row>
    <row r="26" spans="1:9" x14ac:dyDescent="0.2">
      <c r="A26" s="2">
        <v>24</v>
      </c>
      <c r="B26" s="18">
        <v>204</v>
      </c>
      <c r="C26" s="18">
        <v>210</v>
      </c>
      <c r="D26" s="1" t="e">
        <f>IF(ISBLANK(B26),"",VLOOKUP(B26,'KIZ KATILIM'!#REF!,2,FALSE))</f>
        <v>#REF!</v>
      </c>
      <c r="E26" s="94" t="e">
        <f>IF(ISBLANK(C26),"",VLOOKUP(C26,'ERKEK KATILIM'!#REF!,2,FALSE))</f>
        <v>#REF!</v>
      </c>
      <c r="F26" s="19" t="str">
        <f>IFERROR(VLOOKUP(D26,'KIZ KATILIM'!#REF!,3,0),"")</f>
        <v/>
      </c>
      <c r="G26" s="27" t="str">
        <f>IFERROR(VLOOKUP(E26,'ERKEK KATILIM'!#REF!,3,0),"")</f>
        <v/>
      </c>
      <c r="H26" s="97" t="str">
        <f t="shared" si="0"/>
        <v/>
      </c>
    </row>
    <row r="27" spans="1:9" x14ac:dyDescent="0.2">
      <c r="A27" s="2">
        <v>25</v>
      </c>
      <c r="B27" s="18">
        <v>329</v>
      </c>
      <c r="C27" s="18">
        <v>231</v>
      </c>
      <c r="D27" s="122" t="e">
        <f>IF(ISBLANK(B27),"",VLOOKUP(B27,'KIZ KATILIM'!#REF!,2,FALSE))</f>
        <v>#REF!</v>
      </c>
      <c r="E27" s="94" t="e">
        <f>IF(ISBLANK(C27),"",VLOOKUP(C27,'ERKEK KATILIM'!#REF!,2,FALSE))</f>
        <v>#REF!</v>
      </c>
      <c r="F27" s="19" t="str">
        <f>IFERROR(VLOOKUP(D27,'KIZ KATILIM'!#REF!,3,0),"")</f>
        <v/>
      </c>
      <c r="G27" s="27" t="str">
        <f>IFERROR(VLOOKUP(E27,'ERKEK KATILIM'!#REF!,3,0),"")</f>
        <v/>
      </c>
      <c r="H27" s="97" t="str">
        <f t="shared" si="0"/>
        <v/>
      </c>
    </row>
    <row r="28" spans="1:9" x14ac:dyDescent="0.2">
      <c r="A28" s="2">
        <v>26</v>
      </c>
      <c r="B28" s="18">
        <v>259</v>
      </c>
      <c r="C28" s="18">
        <v>236</v>
      </c>
      <c r="D28" s="1" t="e">
        <f>IF(ISBLANK(B28),"",VLOOKUP(B28,'KIZ KATILIM'!#REF!,2,FALSE))</f>
        <v>#REF!</v>
      </c>
      <c r="E28" s="94" t="e">
        <f>IF(ISBLANK(C28),"",VLOOKUP(C28,'ERKEK KATILIM'!#REF!,2,FALSE))</f>
        <v>#REF!</v>
      </c>
      <c r="F28" s="19" t="str">
        <f>IFERROR(VLOOKUP(D28,'KIZ KATILIM'!#REF!,3,0),"")</f>
        <v/>
      </c>
      <c r="G28" s="27" t="str">
        <f>IFERROR(VLOOKUP(E28,'ERKEK KATILIM'!#REF!,3,0),"")</f>
        <v/>
      </c>
      <c r="H28" s="97" t="str">
        <f t="shared" si="0"/>
        <v/>
      </c>
    </row>
    <row r="29" spans="1:9" x14ac:dyDescent="0.2">
      <c r="A29" s="2">
        <v>27</v>
      </c>
      <c r="B29" s="18">
        <v>253</v>
      </c>
      <c r="C29" s="18">
        <v>237</v>
      </c>
      <c r="D29" s="1" t="e">
        <f>IF(ISBLANK(B29),"",VLOOKUP(B29,'KIZ KATILIM'!#REF!,2,FALSE))</f>
        <v>#REF!</v>
      </c>
      <c r="E29" s="94" t="e">
        <f>IF(ISBLANK(C29),"",VLOOKUP(C29,'ERKEK KATILIM'!#REF!,2,FALSE))</f>
        <v>#REF!</v>
      </c>
      <c r="F29" s="19" t="str">
        <f>IFERROR(VLOOKUP(D29,'KIZ KATILIM'!#REF!,3,0),"")</f>
        <v/>
      </c>
      <c r="G29" s="27" t="str">
        <f>IFERROR(VLOOKUP(E29,'ERKEK KATILIM'!#REF!,3,0),"")</f>
        <v/>
      </c>
      <c r="H29" s="97" t="str">
        <f t="shared" si="0"/>
        <v/>
      </c>
    </row>
    <row r="30" spans="1:9" x14ac:dyDescent="0.2">
      <c r="A30" s="2">
        <v>28</v>
      </c>
      <c r="B30" s="18">
        <v>302</v>
      </c>
      <c r="C30" s="18">
        <v>238</v>
      </c>
      <c r="D30" s="1" t="e">
        <f>IF(ISBLANK(B30),"",VLOOKUP(B30,'KIZ KATILIM'!#REF!,2,FALSE))</f>
        <v>#REF!</v>
      </c>
      <c r="E30" s="94" t="e">
        <f>IF(ISBLANK(C30),"",VLOOKUP(C30,'ERKEK KATILIM'!#REF!,2,FALSE))</f>
        <v>#REF!</v>
      </c>
      <c r="F30" s="19" t="str">
        <f>IFERROR(VLOOKUP(D30,'KIZ KATILIM'!#REF!,3,0),"")</f>
        <v/>
      </c>
      <c r="G30" s="27" t="str">
        <f>IFERROR(VLOOKUP(E30,'ERKEK KATILIM'!#REF!,3,0),"")</f>
        <v/>
      </c>
      <c r="H30" s="97" t="str">
        <f t="shared" si="0"/>
        <v/>
      </c>
      <c r="I30" s="23"/>
    </row>
    <row r="31" spans="1:9" x14ac:dyDescent="0.2">
      <c r="A31" s="2">
        <v>29</v>
      </c>
      <c r="B31" s="18">
        <v>207</v>
      </c>
      <c r="C31" s="18">
        <v>245</v>
      </c>
      <c r="D31" s="1" t="e">
        <f>IF(ISBLANK(B31),"",VLOOKUP(B31,'KIZ KATILIM'!#REF!,2,FALSE))</f>
        <v>#REF!</v>
      </c>
      <c r="E31" s="94" t="e">
        <f>IF(ISBLANK(C31),"",VLOOKUP(C31,'ERKEK KATILIM'!#REF!,2,FALSE))</f>
        <v>#REF!</v>
      </c>
      <c r="F31" s="19" t="str">
        <f>IFERROR(VLOOKUP(D31,'KIZ KATILIM'!#REF!,3,0),"")</f>
        <v/>
      </c>
      <c r="G31" s="27" t="str">
        <f>IFERROR(VLOOKUP(E31,'ERKEK KATILIM'!#REF!,3,0),"")</f>
        <v/>
      </c>
      <c r="H31" s="97" t="str">
        <f t="shared" si="0"/>
        <v/>
      </c>
    </row>
    <row r="32" spans="1:9" x14ac:dyDescent="0.2">
      <c r="A32" s="2">
        <v>30</v>
      </c>
      <c r="B32" s="18">
        <v>208</v>
      </c>
      <c r="C32" s="18">
        <v>247</v>
      </c>
      <c r="D32" s="1" t="e">
        <f>IF(ISBLANK(B32),"",VLOOKUP(B32,'KIZ KATILIM'!#REF!,2,FALSE))</f>
        <v>#REF!</v>
      </c>
      <c r="E32" s="94" t="e">
        <f>IF(ISBLANK(C32),"",VLOOKUP(C32,'ERKEK KATILIM'!#REF!,2,FALSE))</f>
        <v>#REF!</v>
      </c>
      <c r="F32" s="19" t="str">
        <f>IFERROR(VLOOKUP(D32,'KIZ KATILIM'!#REF!,3,0),"")</f>
        <v/>
      </c>
      <c r="G32" s="27" t="str">
        <f>IFERROR(VLOOKUP(E32,'ERKEK KATILIM'!#REF!,3,0),"")</f>
        <v/>
      </c>
      <c r="H32" s="97" t="str">
        <f t="shared" si="0"/>
        <v/>
      </c>
    </row>
    <row r="33" spans="1:8" x14ac:dyDescent="0.2">
      <c r="A33" s="2">
        <v>31</v>
      </c>
      <c r="B33" s="18">
        <v>262</v>
      </c>
      <c r="C33" s="18">
        <v>251</v>
      </c>
      <c r="D33" s="1" t="e">
        <f>IF(ISBLANK(B33),"",VLOOKUP(B33,'KIZ KATILIM'!#REF!,2,FALSE))</f>
        <v>#REF!</v>
      </c>
      <c r="E33" s="94" t="e">
        <f>IF(ISBLANK(C33),"",VLOOKUP(C33,'ERKEK KATILIM'!#REF!,2,FALSE))</f>
        <v>#REF!</v>
      </c>
      <c r="F33" s="19" t="str">
        <f>IFERROR(VLOOKUP(D33,'KIZ KATILIM'!#REF!,3,0),"")</f>
        <v/>
      </c>
      <c r="G33" s="27" t="str">
        <f>IFERROR(VLOOKUP(E33,'ERKEK KATILIM'!#REF!,3,0),"")</f>
        <v/>
      </c>
      <c r="H33" s="97" t="str">
        <f t="shared" si="0"/>
        <v/>
      </c>
    </row>
    <row r="34" spans="1:8" x14ac:dyDescent="0.2">
      <c r="A34" s="2">
        <v>32</v>
      </c>
      <c r="B34" s="18">
        <v>263</v>
      </c>
      <c r="C34" s="18">
        <v>250</v>
      </c>
      <c r="D34" s="1" t="e">
        <f>IF(ISBLANK(B34),"",VLOOKUP(B34,'KIZ KATILIM'!#REF!,2,FALSE))</f>
        <v>#REF!</v>
      </c>
      <c r="E34" s="94" t="e">
        <f>IF(ISBLANK(C34),"",VLOOKUP(C34,'ERKEK KATILIM'!#REF!,2,FALSE))</f>
        <v>#REF!</v>
      </c>
      <c r="F34" s="19" t="str">
        <f>IFERROR(VLOOKUP(D34,'KIZ KATILIM'!#REF!,3,0),"")</f>
        <v/>
      </c>
      <c r="G34" s="27" t="str">
        <f>IFERROR(VLOOKUP(E34,'ERKEK KATILIM'!#REF!,3,0),"")</f>
        <v/>
      </c>
      <c r="H34" s="97" t="str">
        <f t="shared" si="0"/>
        <v/>
      </c>
    </row>
    <row r="35" spans="1:8" x14ac:dyDescent="0.2">
      <c r="A35" s="2">
        <v>33</v>
      </c>
      <c r="B35" s="18">
        <v>265</v>
      </c>
      <c r="C35" s="18">
        <v>254</v>
      </c>
      <c r="D35" s="1" t="e">
        <f>IF(ISBLANK(B35),"",VLOOKUP(B35,'KIZ KATILIM'!#REF!,2,FALSE))</f>
        <v>#REF!</v>
      </c>
      <c r="E35" s="94" t="e">
        <f>IF(ISBLANK(C35),"",VLOOKUP(C35,'ERKEK KATILIM'!#REF!,2,FALSE))</f>
        <v>#REF!</v>
      </c>
      <c r="F35" s="19" t="str">
        <f>IFERROR(VLOOKUP(D35,'KIZ KATILIM'!#REF!,3,0),"")</f>
        <v/>
      </c>
      <c r="G35" s="27" t="str">
        <f>IFERROR(VLOOKUP(E35,'ERKEK KATILIM'!#REF!,3,0),"")</f>
        <v/>
      </c>
      <c r="H35" s="97" t="str">
        <f t="shared" si="0"/>
        <v/>
      </c>
    </row>
    <row r="36" spans="1:8" x14ac:dyDescent="0.2">
      <c r="A36" s="2">
        <v>34</v>
      </c>
      <c r="B36" s="18">
        <v>266</v>
      </c>
      <c r="C36" s="18">
        <v>252</v>
      </c>
      <c r="D36" s="1" t="e">
        <f>IF(ISBLANK(B36),"",VLOOKUP(B36,'KIZ KATILIM'!#REF!,2,FALSE))</f>
        <v>#REF!</v>
      </c>
      <c r="E36" s="94" t="e">
        <f>IF(ISBLANK(C36),"",VLOOKUP(C36,'ERKEK KATILIM'!#REF!,2,FALSE))</f>
        <v>#REF!</v>
      </c>
      <c r="F36" s="19" t="str">
        <f>IFERROR(VLOOKUP(D36,'KIZ KATILIM'!#REF!,3,0),"")</f>
        <v/>
      </c>
      <c r="G36" s="27" t="str">
        <f>IFERROR(VLOOKUP(E36,'ERKEK KATILIM'!#REF!,3,0),"")</f>
        <v/>
      </c>
      <c r="H36" s="97" t="str">
        <f t="shared" si="0"/>
        <v/>
      </c>
    </row>
    <row r="37" spans="1:8" x14ac:dyDescent="0.2">
      <c r="A37" s="2">
        <v>35</v>
      </c>
      <c r="B37" s="18">
        <v>267</v>
      </c>
      <c r="C37" s="18">
        <v>255</v>
      </c>
      <c r="D37" s="1" t="e">
        <f>IF(ISBLANK(B37),"",VLOOKUP(B37,'KIZ KATILIM'!#REF!,2,FALSE))</f>
        <v>#REF!</v>
      </c>
      <c r="E37" s="94" t="e">
        <f>IF(ISBLANK(C37),"",VLOOKUP(C37,'ERKEK KATILIM'!#REF!,2,FALSE))</f>
        <v>#REF!</v>
      </c>
      <c r="F37" s="19" t="str">
        <f>IFERROR(VLOOKUP(D37,'KIZ KATILIM'!#REF!,3,0),"")</f>
        <v/>
      </c>
      <c r="G37" s="27" t="str">
        <f>IFERROR(VLOOKUP(E37,'ERKEK KATILIM'!#REF!,3,0),"")</f>
        <v/>
      </c>
      <c r="H37" s="97" t="str">
        <f t="shared" si="0"/>
        <v/>
      </c>
    </row>
    <row r="38" spans="1:8" x14ac:dyDescent="0.2">
      <c r="A38" s="2">
        <v>36</v>
      </c>
      <c r="B38" s="18">
        <v>268</v>
      </c>
      <c r="C38" s="18">
        <v>253</v>
      </c>
      <c r="D38" s="1" t="e">
        <f>IF(ISBLANK(B38),"",VLOOKUP(B38,'KIZ KATILIM'!#REF!,2,FALSE))</f>
        <v>#REF!</v>
      </c>
      <c r="E38" s="94" t="e">
        <f>IF(ISBLANK(C38),"",VLOOKUP(C38,'ERKEK KATILIM'!#REF!,2,FALSE))</f>
        <v>#REF!</v>
      </c>
      <c r="F38" s="19" t="str">
        <f>IFERROR(VLOOKUP(D38,'KIZ KATILIM'!#REF!,3,0),"")</f>
        <v/>
      </c>
      <c r="G38" s="27" t="str">
        <f>IFERROR(VLOOKUP(E38,'ERKEK KATILIM'!#REF!,3,0),"")</f>
        <v/>
      </c>
      <c r="H38" s="97" t="str">
        <f t="shared" si="0"/>
        <v/>
      </c>
    </row>
    <row r="39" spans="1:8" x14ac:dyDescent="0.2">
      <c r="A39" s="2">
        <v>37</v>
      </c>
      <c r="B39" s="18">
        <v>273</v>
      </c>
      <c r="C39" s="18">
        <v>266</v>
      </c>
      <c r="D39" s="1" t="e">
        <f>IF(ISBLANK(B39),"",VLOOKUP(B39,'KIZ KATILIM'!#REF!,2,FALSE))</f>
        <v>#REF!</v>
      </c>
      <c r="E39" s="94" t="e">
        <f>IF(ISBLANK(C39),"",VLOOKUP(C39,'ERKEK KATILIM'!#REF!,2,FALSE))</f>
        <v>#REF!</v>
      </c>
      <c r="F39" s="19" t="str">
        <f>IFERROR(VLOOKUP(D39,'KIZ KATILIM'!#REF!,3,0),"")</f>
        <v/>
      </c>
      <c r="G39" s="27" t="str">
        <f>IFERROR(VLOOKUP(E39,'ERKEK KATILIM'!#REF!,3,0),"")</f>
        <v/>
      </c>
      <c r="H39" s="97" t="str">
        <f t="shared" si="0"/>
        <v/>
      </c>
    </row>
    <row r="40" spans="1:8" x14ac:dyDescent="0.2">
      <c r="A40" s="2">
        <v>38</v>
      </c>
      <c r="B40" s="18">
        <v>274</v>
      </c>
      <c r="C40" s="18">
        <v>265</v>
      </c>
      <c r="D40" s="1" t="e">
        <f>IF(ISBLANK(B40),"",VLOOKUP(B40,'KIZ KATILIM'!#REF!,2,FALSE))</f>
        <v>#REF!</v>
      </c>
      <c r="E40" s="94" t="e">
        <f>IF(ISBLANK(C40),"",VLOOKUP(C40,'ERKEK KATILIM'!#REF!,2,FALSE))</f>
        <v>#REF!</v>
      </c>
      <c r="F40" s="19" t="str">
        <f>IFERROR(VLOOKUP(D40,'KIZ KATILIM'!#REF!,3,0),"")</f>
        <v/>
      </c>
      <c r="G40" s="27" t="str">
        <f>IFERROR(VLOOKUP(E40,'ERKEK KATILIM'!#REF!,3,0),"")</f>
        <v/>
      </c>
      <c r="H40" s="97" t="str">
        <f t="shared" si="0"/>
        <v/>
      </c>
    </row>
    <row r="41" spans="1:8" x14ac:dyDescent="0.2">
      <c r="A41" s="2">
        <v>39</v>
      </c>
      <c r="B41" s="18">
        <v>290</v>
      </c>
      <c r="C41" s="18">
        <v>274</v>
      </c>
      <c r="D41" s="1" t="e">
        <f>IF(ISBLANK(B41),"",VLOOKUP(B41,'KIZ KATILIM'!#REF!,2,FALSE))</f>
        <v>#REF!</v>
      </c>
      <c r="E41" s="94" t="e">
        <f>IF(ISBLANK(C41),"",VLOOKUP(C41,'ERKEK KATILIM'!#REF!,2,FALSE))</f>
        <v>#REF!</v>
      </c>
      <c r="F41" s="19" t="str">
        <f>IFERROR(VLOOKUP(D41,'KIZ KATILIM'!#REF!,3,0),"")</f>
        <v/>
      </c>
      <c r="G41" s="27" t="str">
        <f>IFERROR(VLOOKUP(E41,'ERKEK KATILIM'!#REF!,3,0),"")</f>
        <v/>
      </c>
      <c r="H41" s="97" t="str">
        <f t="shared" si="0"/>
        <v/>
      </c>
    </row>
    <row r="42" spans="1:8" x14ac:dyDescent="0.2">
      <c r="A42" s="2">
        <v>40</v>
      </c>
      <c r="B42" s="18">
        <v>288</v>
      </c>
      <c r="C42" s="18">
        <v>272</v>
      </c>
      <c r="D42" s="1" t="e">
        <f>IF(ISBLANK(B42),"",VLOOKUP(B42,'KIZ KATILIM'!#REF!,2,FALSE))</f>
        <v>#REF!</v>
      </c>
      <c r="E42" s="94" t="e">
        <f>IF(ISBLANK(C42),"",VLOOKUP(C42,'ERKEK KATILIM'!#REF!,2,FALSE))</f>
        <v>#REF!</v>
      </c>
      <c r="F42" s="19" t="str">
        <f>IFERROR(VLOOKUP(D42,'KIZ KATILIM'!#REF!,3,0),"")</f>
        <v/>
      </c>
      <c r="G42" s="27" t="str">
        <f>IFERROR(VLOOKUP(E42,'ERKEK KATILIM'!#REF!,3,0),"")</f>
        <v/>
      </c>
      <c r="H42" s="97" t="str">
        <f t="shared" si="0"/>
        <v/>
      </c>
    </row>
    <row r="43" spans="1:8" x14ac:dyDescent="0.2">
      <c r="A43" s="2">
        <v>41</v>
      </c>
      <c r="B43" s="18">
        <v>289</v>
      </c>
      <c r="C43" s="18">
        <v>276</v>
      </c>
      <c r="D43" s="1" t="e">
        <f>IF(ISBLANK(B43),"",VLOOKUP(B43,'KIZ KATILIM'!#REF!,2,FALSE))</f>
        <v>#REF!</v>
      </c>
      <c r="E43" s="94" t="e">
        <f>IF(ISBLANK(C43),"",VLOOKUP(C43,'ERKEK KATILIM'!#REF!,2,FALSE))</f>
        <v>#REF!</v>
      </c>
      <c r="F43" s="19" t="str">
        <f>IFERROR(VLOOKUP(D43,'KIZ KATILIM'!#REF!,3,0),"")</f>
        <v/>
      </c>
      <c r="G43" s="27" t="str">
        <f>IFERROR(VLOOKUP(E43,'ERKEK KATILIM'!#REF!,3,0),"")</f>
        <v/>
      </c>
      <c r="H43" s="97" t="str">
        <f t="shared" si="0"/>
        <v/>
      </c>
    </row>
    <row r="44" spans="1:8" x14ac:dyDescent="0.2">
      <c r="A44" s="2">
        <v>42</v>
      </c>
      <c r="B44" s="18">
        <v>293</v>
      </c>
      <c r="C44" s="18">
        <v>278</v>
      </c>
      <c r="D44" s="1" t="e">
        <f>IF(ISBLANK(B44),"",VLOOKUP(B44,'KIZ KATILIM'!#REF!,2,FALSE))</f>
        <v>#REF!</v>
      </c>
      <c r="E44" s="94" t="e">
        <f>IF(ISBLANK(C44),"",VLOOKUP(C44,'ERKEK KATILIM'!#REF!,2,FALSE))</f>
        <v>#REF!</v>
      </c>
      <c r="F44" s="19" t="str">
        <f>IFERROR(VLOOKUP(D44,'KIZ KATILIM'!#REF!,3,0),"")</f>
        <v/>
      </c>
      <c r="G44" s="27" t="str">
        <f>IFERROR(VLOOKUP(E44,'ERKEK KATILIM'!#REF!,3,0),"")</f>
        <v/>
      </c>
      <c r="H44" s="97" t="str">
        <f t="shared" si="0"/>
        <v/>
      </c>
    </row>
    <row r="45" spans="1:8" x14ac:dyDescent="0.2">
      <c r="A45" s="2">
        <v>43</v>
      </c>
      <c r="B45" s="18">
        <v>251</v>
      </c>
      <c r="C45" s="18">
        <v>232</v>
      </c>
      <c r="D45" s="1" t="e">
        <f>IF(ISBLANK(B45),"",VLOOKUP(B45,'KIZ KATILIM'!#REF!,2,FALSE))</f>
        <v>#REF!</v>
      </c>
      <c r="E45" s="94" t="e">
        <f>IF(ISBLANK(C45),"",VLOOKUP(C45,'ERKEK KATILIM'!#REF!,2,FALSE))</f>
        <v>#REF!</v>
      </c>
      <c r="F45" s="19" t="str">
        <f>IFERROR(VLOOKUP(D45,'KIZ KATILIM'!#REF!,3,0),"")</f>
        <v/>
      </c>
      <c r="G45" s="27" t="str">
        <f>IFERROR(VLOOKUP(E45,'ERKEK KATILIM'!#REF!,3,0),"")</f>
        <v/>
      </c>
      <c r="H45" s="97" t="str">
        <f t="shared" si="0"/>
        <v/>
      </c>
    </row>
    <row r="46" spans="1:8" x14ac:dyDescent="0.2">
      <c r="A46" s="2">
        <v>44</v>
      </c>
      <c r="B46" s="18">
        <v>295</v>
      </c>
      <c r="C46" s="18">
        <v>235</v>
      </c>
      <c r="D46" s="1" t="e">
        <f>IF(ISBLANK(B46),"",VLOOKUP(B46,'KIZ KATILIM'!#REF!,2,FALSE))</f>
        <v>#REF!</v>
      </c>
      <c r="E46" s="94" t="e">
        <f>IF(ISBLANK(C46),"",VLOOKUP(C46,'ERKEK KATILIM'!#REF!,2,FALSE))</f>
        <v>#REF!</v>
      </c>
      <c r="F46" s="19" t="str">
        <f>IFERROR(VLOOKUP(D46,'KIZ KATILIM'!#REF!,3,0),"")</f>
        <v/>
      </c>
      <c r="G46" s="27" t="str">
        <f>IFERROR(VLOOKUP(E46,'ERKEK KATILIM'!#REF!,3,0),"")</f>
        <v/>
      </c>
      <c r="H46" s="97" t="str">
        <f t="shared" si="0"/>
        <v/>
      </c>
    </row>
    <row r="47" spans="1:8" x14ac:dyDescent="0.2">
      <c r="A47" s="2">
        <v>45</v>
      </c>
      <c r="B47" s="18">
        <v>292</v>
      </c>
      <c r="C47" s="18">
        <v>282</v>
      </c>
      <c r="D47" s="1" t="e">
        <f>IF(ISBLANK(B47),"",VLOOKUP(B47,'KIZ KATILIM'!#REF!,2,FALSE))</f>
        <v>#REF!</v>
      </c>
      <c r="E47" s="94" t="e">
        <f>IF(ISBLANK(C47),"",VLOOKUP(C47,'ERKEK KATILIM'!#REF!,2,FALSE))</f>
        <v>#REF!</v>
      </c>
      <c r="F47" s="19" t="str">
        <f>IFERROR(VLOOKUP(D47,'KIZ KATILIM'!#REF!,3,0),"")</f>
        <v/>
      </c>
      <c r="G47" s="27" t="str">
        <f>IFERROR(VLOOKUP(E47,'ERKEK KATILIM'!#REF!,3,0),"")</f>
        <v/>
      </c>
      <c r="H47" s="97" t="str">
        <f t="shared" si="0"/>
        <v/>
      </c>
    </row>
    <row r="48" spans="1:8" x14ac:dyDescent="0.2">
      <c r="A48" s="2">
        <v>46</v>
      </c>
      <c r="B48" s="18">
        <v>294</v>
      </c>
      <c r="C48" s="18">
        <v>283</v>
      </c>
      <c r="D48" s="1" t="e">
        <f>IF(ISBLANK(B48),"",VLOOKUP(B48,'KIZ KATILIM'!#REF!,2,FALSE))</f>
        <v>#REF!</v>
      </c>
      <c r="E48" s="94" t="e">
        <f>IF(ISBLANK(C48),"",VLOOKUP(C48,'ERKEK KATILIM'!#REF!,2,FALSE))</f>
        <v>#REF!</v>
      </c>
      <c r="F48" s="19" t="str">
        <f>IFERROR(VLOOKUP(D48,'KIZ KATILIM'!#REF!,3,0),"")</f>
        <v/>
      </c>
      <c r="G48" s="27" t="str">
        <f>IFERROR(VLOOKUP(E48,'ERKEK KATILIM'!#REF!,3,0),"")</f>
        <v/>
      </c>
      <c r="H48" s="97" t="str">
        <f t="shared" si="0"/>
        <v/>
      </c>
    </row>
    <row r="49" spans="1:8" x14ac:dyDescent="0.2">
      <c r="A49" s="2">
        <v>47</v>
      </c>
      <c r="B49" s="18">
        <v>296</v>
      </c>
      <c r="C49" s="18">
        <v>284</v>
      </c>
      <c r="D49" s="1" t="e">
        <f>IF(ISBLANK(B49),"",VLOOKUP(B49,'KIZ KATILIM'!#REF!,2,FALSE))</f>
        <v>#REF!</v>
      </c>
      <c r="E49" s="94" t="e">
        <f>IF(ISBLANK(C49),"",VLOOKUP(C49,'ERKEK KATILIM'!#REF!,2,FALSE))</f>
        <v>#REF!</v>
      </c>
      <c r="F49" s="19" t="str">
        <f>IFERROR(VLOOKUP(D49,'KIZ KATILIM'!#REF!,3,0),"")</f>
        <v/>
      </c>
      <c r="G49" s="27" t="str">
        <f>IFERROR(VLOOKUP(E49,'ERKEK KATILIM'!#REF!,3,0),"")</f>
        <v/>
      </c>
      <c r="H49" s="97" t="str">
        <f t="shared" si="0"/>
        <v/>
      </c>
    </row>
    <row r="50" spans="1:8" x14ac:dyDescent="0.2">
      <c r="A50" s="2">
        <v>48</v>
      </c>
      <c r="B50" s="18">
        <v>291</v>
      </c>
      <c r="C50" s="18">
        <v>285</v>
      </c>
      <c r="D50" s="1" t="e">
        <f>IF(ISBLANK(B50),"",VLOOKUP(B50,'KIZ KATILIM'!#REF!,2,FALSE))</f>
        <v>#REF!</v>
      </c>
      <c r="E50" s="94" t="e">
        <f>IF(ISBLANK(C50),"",VLOOKUP(C50,'ERKEK KATILIM'!#REF!,2,FALSE))</f>
        <v>#REF!</v>
      </c>
      <c r="F50" s="19" t="str">
        <f>IFERROR(VLOOKUP(D50,'KIZ KATILIM'!#REF!,3,0),"")</f>
        <v/>
      </c>
      <c r="G50" s="27" t="str">
        <f>IFERROR(VLOOKUP(E50,'ERKEK KATILIM'!#REF!,3,0),"")</f>
        <v/>
      </c>
      <c r="H50" s="97" t="str">
        <f t="shared" si="0"/>
        <v/>
      </c>
    </row>
    <row r="51" spans="1:8" x14ac:dyDescent="0.2">
      <c r="A51" s="2">
        <v>49</v>
      </c>
      <c r="B51" s="18">
        <v>287</v>
      </c>
      <c r="C51" s="18">
        <v>277</v>
      </c>
      <c r="D51" s="1" t="e">
        <f>IF(ISBLANK(B51),"",VLOOKUP(B51,'KIZ KATILIM'!#REF!,2,FALSE))</f>
        <v>#REF!</v>
      </c>
      <c r="E51" s="94" t="e">
        <f>IF(ISBLANK(C51),"",VLOOKUP(C51,'ERKEK KATILIM'!#REF!,2,FALSE))</f>
        <v>#REF!</v>
      </c>
      <c r="F51" s="19" t="str">
        <f>IFERROR(VLOOKUP(D51,'KIZ KATILIM'!#REF!,3,0),"")</f>
        <v/>
      </c>
      <c r="G51" s="27" t="str">
        <f>IFERROR(VLOOKUP(E51,'ERKEK KATILIM'!#REF!,3,0),"")</f>
        <v/>
      </c>
      <c r="H51" s="97" t="str">
        <f t="shared" si="0"/>
        <v/>
      </c>
    </row>
    <row r="52" spans="1:8" x14ac:dyDescent="0.2">
      <c r="A52" s="2">
        <v>50</v>
      </c>
      <c r="B52" s="18">
        <v>286</v>
      </c>
      <c r="C52" s="18">
        <v>273</v>
      </c>
      <c r="D52" s="1" t="e">
        <f>IF(ISBLANK(B52),"",VLOOKUP(B52,'KIZ KATILIM'!#REF!,2,FALSE))</f>
        <v>#REF!</v>
      </c>
      <c r="E52" s="94" t="e">
        <f>IF(ISBLANK(C52),"",VLOOKUP(C52,'ERKEK KATILIM'!#REF!,2,FALSE))</f>
        <v>#REF!</v>
      </c>
      <c r="F52" s="19" t="str">
        <f>IFERROR(VLOOKUP(D52,'KIZ KATILIM'!#REF!,3,0),"")</f>
        <v/>
      </c>
      <c r="G52" s="27" t="str">
        <f>IFERROR(VLOOKUP(E52,'ERKEK KATILIM'!#REF!,3,0),"")</f>
        <v/>
      </c>
      <c r="H52" s="97" t="str">
        <f t="shared" si="0"/>
        <v/>
      </c>
    </row>
    <row r="53" spans="1:8" x14ac:dyDescent="0.2">
      <c r="A53" s="2">
        <v>51</v>
      </c>
      <c r="B53" s="18">
        <v>285</v>
      </c>
      <c r="C53" s="18">
        <v>275</v>
      </c>
      <c r="D53" s="1" t="e">
        <f>IF(ISBLANK(B53),"",VLOOKUP(B53,'KIZ KATILIM'!#REF!,2,FALSE))</f>
        <v>#REF!</v>
      </c>
      <c r="E53" s="94" t="e">
        <f>IF(ISBLANK(C53),"",VLOOKUP(C53,'ERKEK KATILIM'!#REF!,2,FALSE))</f>
        <v>#REF!</v>
      </c>
      <c r="F53" s="19" t="str">
        <f>IFERROR(VLOOKUP(D53,'KIZ KATILIM'!#REF!,3,0),"")</f>
        <v/>
      </c>
      <c r="G53" s="27" t="str">
        <f>IFERROR(VLOOKUP(E53,'ERKEK KATILIM'!#REF!,3,0),"")</f>
        <v/>
      </c>
      <c r="H53" s="97" t="str">
        <f t="shared" si="0"/>
        <v/>
      </c>
    </row>
    <row r="54" spans="1:8" x14ac:dyDescent="0.2">
      <c r="A54" s="2">
        <v>52</v>
      </c>
      <c r="B54" s="18">
        <v>250</v>
      </c>
      <c r="C54" s="18">
        <v>234</v>
      </c>
      <c r="D54" s="1" t="e">
        <f>IF(ISBLANK(B54),"",VLOOKUP(B54,'KIZ KATILIM'!#REF!,2,FALSE))</f>
        <v>#REF!</v>
      </c>
      <c r="E54" s="94" t="e">
        <f>IF(ISBLANK(C54),"",VLOOKUP(C54,'ERKEK KATILIM'!#REF!,2,FALSE))</f>
        <v>#REF!</v>
      </c>
      <c r="F54" s="19" t="str">
        <f>IFERROR(VLOOKUP(D54,'KIZ KATILIM'!#REF!,3,0),"")</f>
        <v/>
      </c>
      <c r="G54" s="27" t="str">
        <f>IFERROR(VLOOKUP(E54,'ERKEK KATILIM'!#REF!,3,0),"")</f>
        <v/>
      </c>
      <c r="H54" s="97" t="str">
        <f t="shared" si="0"/>
        <v/>
      </c>
    </row>
    <row r="55" spans="1:8" x14ac:dyDescent="0.2">
      <c r="A55" s="2">
        <v>53</v>
      </c>
      <c r="B55" s="18">
        <v>252</v>
      </c>
      <c r="C55" s="18">
        <v>233</v>
      </c>
      <c r="D55" s="1" t="e">
        <f>IF(ISBLANK(B55),"",VLOOKUP(B55,'KIZ KATILIM'!#REF!,2,FALSE))</f>
        <v>#REF!</v>
      </c>
      <c r="E55" s="94" t="e">
        <f>IF(ISBLANK(C55),"",VLOOKUP(C55,'ERKEK KATILIM'!#REF!,2,FALSE))</f>
        <v>#REF!</v>
      </c>
      <c r="F55" s="19" t="str">
        <f>IFERROR(VLOOKUP(D55,'KIZ KATILIM'!#REF!,3,0),"")</f>
        <v/>
      </c>
      <c r="G55" s="27" t="str">
        <f>IFERROR(VLOOKUP(E55,'ERKEK KATILIM'!#REF!,3,0),"")</f>
        <v/>
      </c>
      <c r="H55" s="97" t="str">
        <f t="shared" si="0"/>
        <v/>
      </c>
    </row>
    <row r="56" spans="1:8" x14ac:dyDescent="0.2">
      <c r="A56" s="2">
        <v>54</v>
      </c>
      <c r="B56" s="18">
        <v>275</v>
      </c>
      <c r="C56" s="18">
        <v>264</v>
      </c>
      <c r="D56" s="1" t="e">
        <f>IF(ISBLANK(B56),"",VLOOKUP(B56,'KIZ KATILIM'!#REF!,2,FALSE))</f>
        <v>#REF!</v>
      </c>
      <c r="E56" s="94" t="e">
        <f>IF(ISBLANK(C56),"",VLOOKUP(C56,'ERKEK KATILIM'!#REF!,2,FALSE))</f>
        <v>#REF!</v>
      </c>
      <c r="F56" s="19" t="str">
        <f>IFERROR(VLOOKUP(D56,'KIZ KATILIM'!#REF!,3,0),"")</f>
        <v/>
      </c>
      <c r="G56" s="27" t="str">
        <f>IFERROR(VLOOKUP(E56,'ERKEK KATILIM'!#REF!,3,0),"")</f>
        <v/>
      </c>
      <c r="H56" s="97" t="str">
        <f t="shared" si="0"/>
        <v/>
      </c>
    </row>
    <row r="57" spans="1:8" x14ac:dyDescent="0.2">
      <c r="A57" s="2">
        <v>55</v>
      </c>
      <c r="B57" s="18">
        <v>249</v>
      </c>
      <c r="C57" s="18">
        <v>290</v>
      </c>
      <c r="D57" s="1" t="e">
        <f>IF(ISBLANK(B57),"",VLOOKUP(B57,'KIZ KATILIM'!#REF!,2,FALSE))</f>
        <v>#REF!</v>
      </c>
      <c r="E57" s="94" t="e">
        <f>IF(ISBLANK(C57),"",VLOOKUP(C57,'ERKEK KATILIM'!#REF!,2,FALSE))</f>
        <v>#REF!</v>
      </c>
      <c r="F57" s="19" t="str">
        <f>IFERROR(VLOOKUP(D57,'KIZ KATILIM'!#REF!,3,0),"")</f>
        <v/>
      </c>
      <c r="G57" s="27" t="str">
        <f>IFERROR(VLOOKUP(E57,'ERKEK KATILIM'!#REF!,3,0),"")</f>
        <v/>
      </c>
      <c r="H57" s="97" t="str">
        <f t="shared" si="0"/>
        <v/>
      </c>
    </row>
    <row r="58" spans="1:8" x14ac:dyDescent="0.2">
      <c r="A58" s="2">
        <v>56</v>
      </c>
      <c r="B58" s="18">
        <v>248</v>
      </c>
      <c r="C58" s="18">
        <v>221</v>
      </c>
      <c r="D58" s="1" t="e">
        <f>IF(ISBLANK(B58),"",VLOOKUP(B58,'KIZ KATILIM'!#REF!,2,FALSE))</f>
        <v>#REF!</v>
      </c>
      <c r="E58" s="94" t="e">
        <f>IF(ISBLANK(C58),"",VLOOKUP(C58,'ERKEK KATILIM'!#REF!,2,FALSE))</f>
        <v>#REF!</v>
      </c>
      <c r="F58" s="19" t="str">
        <f>IFERROR(VLOOKUP(D58,'KIZ KATILIM'!#REF!,3,0),"")</f>
        <v/>
      </c>
      <c r="G58" s="27" t="str">
        <f>IFERROR(VLOOKUP(E58,'ERKEK KATILIM'!#REF!,3,0),"")</f>
        <v/>
      </c>
      <c r="H58" s="97" t="str">
        <f t="shared" si="0"/>
        <v/>
      </c>
    </row>
    <row r="59" spans="1:8" x14ac:dyDescent="0.2">
      <c r="A59" s="2">
        <v>57</v>
      </c>
      <c r="B59" s="18">
        <v>310</v>
      </c>
      <c r="C59" s="18">
        <v>291</v>
      </c>
      <c r="D59" s="1" t="e">
        <f>IF(ISBLANK(B59),"",VLOOKUP(B59,'KIZ KATILIM'!#REF!,2,FALSE))</f>
        <v>#REF!</v>
      </c>
      <c r="E59" s="94" t="e">
        <f>IF(ISBLANK(C59),"",VLOOKUP(C59,'ERKEK KATILIM'!#REF!,2,FALSE))</f>
        <v>#REF!</v>
      </c>
      <c r="F59" s="19" t="str">
        <f>IFERROR(VLOOKUP(D59,'KIZ KATILIM'!#REF!,3,0),"")</f>
        <v/>
      </c>
      <c r="G59" s="27" t="str">
        <f>IFERROR(VLOOKUP(E59,'ERKEK KATILIM'!#REF!,3,0),"")</f>
        <v/>
      </c>
      <c r="H59" s="97" t="str">
        <f t="shared" si="0"/>
        <v/>
      </c>
    </row>
    <row r="60" spans="1:8" x14ac:dyDescent="0.2">
      <c r="A60" s="2">
        <v>58</v>
      </c>
      <c r="B60" s="18">
        <v>303</v>
      </c>
      <c r="C60" s="18">
        <v>308</v>
      </c>
      <c r="D60" s="1" t="e">
        <f>IF(ISBLANK(B60),"",VLOOKUP(B60,'KIZ KATILIM'!#REF!,2,FALSE))</f>
        <v>#REF!</v>
      </c>
      <c r="E60" s="94" t="e">
        <f>IF(ISBLANK(C60),"",VLOOKUP(C60,'ERKEK KATILIM'!#REF!,2,FALSE))</f>
        <v>#REF!</v>
      </c>
      <c r="F60" s="19" t="str">
        <f>IFERROR(VLOOKUP(D60,'KIZ KATILIM'!#REF!,3,0),"")</f>
        <v/>
      </c>
      <c r="G60" s="27" t="str">
        <f>IFERROR(VLOOKUP(E60,'ERKEK KATILIM'!#REF!,3,0),"")</f>
        <v/>
      </c>
      <c r="H60" s="97" t="str">
        <f t="shared" si="0"/>
        <v/>
      </c>
    </row>
    <row r="61" spans="1:8" x14ac:dyDescent="0.2">
      <c r="A61" s="2">
        <v>59</v>
      </c>
      <c r="B61" s="18">
        <v>304</v>
      </c>
      <c r="C61" s="18">
        <v>299</v>
      </c>
      <c r="D61" s="1" t="e">
        <f>IF(ISBLANK(B61),"",VLOOKUP(B61,'KIZ KATILIM'!#REF!,2,FALSE))</f>
        <v>#REF!</v>
      </c>
      <c r="E61" s="94" t="e">
        <f>IF(ISBLANK(C61),"",VLOOKUP(C61,'ERKEK KATILIM'!#REF!,2,FALSE))</f>
        <v>#REF!</v>
      </c>
      <c r="F61" s="19" t="str">
        <f>IFERROR(VLOOKUP(D61,'KIZ KATILIM'!#REF!,3,0),"")</f>
        <v/>
      </c>
      <c r="G61" s="27" t="str">
        <f>IFERROR(VLOOKUP(E61,'ERKEK KATILIM'!#REF!,3,0),"")</f>
        <v/>
      </c>
      <c r="H61" s="97" t="str">
        <f t="shared" si="0"/>
        <v/>
      </c>
    </row>
    <row r="62" spans="1:8" x14ac:dyDescent="0.2">
      <c r="A62" s="2">
        <v>60</v>
      </c>
      <c r="B62" s="18">
        <v>305</v>
      </c>
      <c r="C62" s="18">
        <v>307</v>
      </c>
      <c r="D62" s="1" t="e">
        <f>IF(ISBLANK(B62),"",VLOOKUP(B62,'KIZ KATILIM'!#REF!,2,FALSE))</f>
        <v>#REF!</v>
      </c>
      <c r="E62" s="94" t="e">
        <f>IF(ISBLANK(C62),"",VLOOKUP(C62,'ERKEK KATILIM'!#REF!,2,FALSE))</f>
        <v>#REF!</v>
      </c>
      <c r="F62" s="19" t="str">
        <f>IFERROR(VLOOKUP(D62,'KIZ KATILIM'!#REF!,3,0),"")</f>
        <v/>
      </c>
      <c r="G62" s="27" t="str">
        <f>IFERROR(VLOOKUP(E62,'ERKEK KATILIM'!#REF!,3,0),"")</f>
        <v/>
      </c>
      <c r="H62" s="97" t="str">
        <f t="shared" si="0"/>
        <v/>
      </c>
    </row>
    <row r="63" spans="1:8" x14ac:dyDescent="0.2">
      <c r="A63" s="2">
        <v>61</v>
      </c>
      <c r="B63" s="18">
        <v>306</v>
      </c>
      <c r="C63" s="18">
        <v>310</v>
      </c>
      <c r="D63" s="1" t="e">
        <f>IF(ISBLANK(B63),"",VLOOKUP(B63,'KIZ KATILIM'!#REF!,2,FALSE))</f>
        <v>#REF!</v>
      </c>
      <c r="E63" s="94" t="e">
        <f>IF(ISBLANK(C63),"",VLOOKUP(C63,'ERKEK KATILIM'!#REF!,2,FALSE))</f>
        <v>#REF!</v>
      </c>
      <c r="F63" s="19" t="str">
        <f>IFERROR(VLOOKUP(D63,'KIZ KATILIM'!#REF!,3,0),"")</f>
        <v/>
      </c>
      <c r="G63" s="27" t="str">
        <f>IFERROR(VLOOKUP(E63,'ERKEK KATILIM'!#REF!,3,0),"")</f>
        <v/>
      </c>
      <c r="H63" s="97" t="str">
        <f t="shared" si="0"/>
        <v/>
      </c>
    </row>
    <row r="64" spans="1:8" x14ac:dyDescent="0.2">
      <c r="A64" s="2">
        <v>62</v>
      </c>
      <c r="B64" s="18">
        <v>307</v>
      </c>
      <c r="C64" s="18">
        <v>220</v>
      </c>
      <c r="D64" s="1" t="e">
        <f>IF(ISBLANK(B64),"",VLOOKUP(B64,'KIZ KATILIM'!#REF!,2,FALSE))</f>
        <v>#REF!</v>
      </c>
      <c r="E64" s="94" t="e">
        <f>IF(ISBLANK(C64),"",VLOOKUP(C64,'ERKEK KATILIM'!#REF!,2,FALSE))</f>
        <v>#REF!</v>
      </c>
      <c r="F64" s="19" t="str">
        <f>IFERROR(VLOOKUP(D64,'KIZ KATILIM'!#REF!,3,0),"")</f>
        <v/>
      </c>
      <c r="G64" s="27" t="str">
        <f>IFERROR(VLOOKUP(E64,'ERKEK KATILIM'!#REF!,3,0),"")</f>
        <v/>
      </c>
      <c r="H64" s="97" t="str">
        <f t="shared" si="0"/>
        <v/>
      </c>
    </row>
    <row r="65" spans="1:8" x14ac:dyDescent="0.2">
      <c r="A65" s="2">
        <v>63</v>
      </c>
      <c r="B65" s="18">
        <v>309</v>
      </c>
      <c r="C65" s="18">
        <v>305</v>
      </c>
      <c r="D65" s="1" t="e">
        <f>IF(ISBLANK(B65),"",VLOOKUP(B65,'KIZ KATILIM'!#REF!,2,FALSE))</f>
        <v>#REF!</v>
      </c>
      <c r="E65" s="94" t="e">
        <f>IF(ISBLANK(C65),"",VLOOKUP(C65,'ERKEK KATILIM'!#REF!,2,FALSE))</f>
        <v>#REF!</v>
      </c>
      <c r="F65" s="19" t="str">
        <f>IFERROR(VLOOKUP(D65,'KIZ KATILIM'!#REF!,3,0),"")</f>
        <v/>
      </c>
      <c r="G65" s="27" t="str">
        <f>IFERROR(VLOOKUP(E65,'ERKEK KATILIM'!#REF!,3,0),"")</f>
        <v/>
      </c>
      <c r="H65" s="97" t="str">
        <f t="shared" si="0"/>
        <v/>
      </c>
    </row>
    <row r="66" spans="1:8" x14ac:dyDescent="0.2">
      <c r="A66" s="2">
        <v>64</v>
      </c>
      <c r="B66" s="18">
        <v>316</v>
      </c>
      <c r="C66" s="18">
        <v>292</v>
      </c>
      <c r="D66" s="1" t="e">
        <f>IF(ISBLANK(B66),"",VLOOKUP(B66,'KIZ KATILIM'!#REF!,2,FALSE))</f>
        <v>#REF!</v>
      </c>
      <c r="E66" s="94" t="e">
        <f>IF(ISBLANK(C66),"",VLOOKUP(C66,'ERKEK KATILIM'!#REF!,2,FALSE))</f>
        <v>#REF!</v>
      </c>
      <c r="F66" s="19" t="str">
        <f>IFERROR(VLOOKUP(D66,'KIZ KATILIM'!#REF!,3,0),"")</f>
        <v/>
      </c>
      <c r="G66" s="27" t="str">
        <f>IFERROR(VLOOKUP(E66,'ERKEK KATILIM'!#REF!,3,0),"")</f>
        <v/>
      </c>
      <c r="H66" s="97" t="str">
        <f t="shared" ref="H66:H83" si="1">IF(SUM(F66:G66)&lt;=0,"",IFERROR(SUM(F66:G66,0),""))</f>
        <v/>
      </c>
    </row>
    <row r="67" spans="1:8" x14ac:dyDescent="0.2">
      <c r="A67" s="2">
        <v>65</v>
      </c>
      <c r="B67" s="18">
        <v>317</v>
      </c>
      <c r="C67" s="18">
        <v>293</v>
      </c>
      <c r="D67" s="1" t="e">
        <f>IF(ISBLANK(B67),"",VLOOKUP(B67,'KIZ KATILIM'!#REF!,2,FALSE))</f>
        <v>#REF!</v>
      </c>
      <c r="E67" s="94" t="e">
        <f>IF(ISBLANK(C67),"",VLOOKUP(C67,'ERKEK KATILIM'!#REF!,2,FALSE))</f>
        <v>#REF!</v>
      </c>
      <c r="F67" s="19" t="str">
        <f>IFERROR(VLOOKUP(D67,'KIZ KATILIM'!#REF!,3,0),"")</f>
        <v/>
      </c>
      <c r="G67" s="27" t="str">
        <f>IFERROR(VLOOKUP(E67,'ERKEK KATILIM'!#REF!,3,0),"")</f>
        <v/>
      </c>
      <c r="H67" s="97" t="str">
        <f t="shared" si="1"/>
        <v/>
      </c>
    </row>
    <row r="68" spans="1:8" x14ac:dyDescent="0.2">
      <c r="A68" s="2">
        <v>66</v>
      </c>
      <c r="B68" s="18">
        <v>272</v>
      </c>
      <c r="C68" s="18">
        <v>263</v>
      </c>
      <c r="D68" s="1" t="e">
        <f>IF(ISBLANK(B68),"",VLOOKUP(B68,'KIZ KATILIM'!#REF!,2,FALSE))</f>
        <v>#REF!</v>
      </c>
      <c r="E68" s="94" t="e">
        <f>IF(ISBLANK(C68),"",VLOOKUP(C68,'ERKEK KATILIM'!#REF!,2,FALSE))</f>
        <v>#REF!</v>
      </c>
      <c r="F68" s="19" t="str">
        <f>IFERROR(VLOOKUP(D68,'KIZ KATILIM'!#REF!,3,0),"")</f>
        <v/>
      </c>
      <c r="G68" s="27" t="str">
        <f>IFERROR(VLOOKUP(E68,'ERKEK KATILIM'!#REF!,3,0),"")</f>
        <v/>
      </c>
      <c r="H68" s="97" t="str">
        <f t="shared" si="1"/>
        <v/>
      </c>
    </row>
    <row r="69" spans="1:8" x14ac:dyDescent="0.2">
      <c r="A69" s="2">
        <v>67</v>
      </c>
      <c r="B69" s="18">
        <v>244</v>
      </c>
      <c r="C69" s="18">
        <v>202</v>
      </c>
      <c r="D69" s="1" t="e">
        <f>IF(ISBLANK(B69),"",VLOOKUP(B69,'KIZ KATILIM'!#REF!,2,FALSE))</f>
        <v>#REF!</v>
      </c>
      <c r="E69" s="94" t="e">
        <f>IF(ISBLANK(C69),"",VLOOKUP(C69,'ERKEK KATILIM'!#REF!,2,FALSE))</f>
        <v>#REF!</v>
      </c>
      <c r="F69" s="19" t="str">
        <f>IFERROR(VLOOKUP(D69,'KIZ KATILIM'!#REF!,3,0),"")</f>
        <v/>
      </c>
      <c r="G69" s="27" t="str">
        <f>IFERROR(VLOOKUP(E69,'ERKEK KATILIM'!#REF!,3,0),"")</f>
        <v/>
      </c>
      <c r="H69" s="97" t="str">
        <f t="shared" si="1"/>
        <v/>
      </c>
    </row>
    <row r="70" spans="1:8" x14ac:dyDescent="0.2">
      <c r="A70" s="2">
        <v>68</v>
      </c>
      <c r="B70" s="18">
        <v>325</v>
      </c>
      <c r="C70" s="18">
        <v>301</v>
      </c>
      <c r="D70" s="1" t="e">
        <f>IF(ISBLANK(B70),"",VLOOKUP(B70,'KIZ KATILIM'!#REF!,2,FALSE))</f>
        <v>#REF!</v>
      </c>
      <c r="E70" s="94" t="e">
        <f>IF(ISBLANK(C70),"",VLOOKUP(C70,'ERKEK KATILIM'!#REF!,2,FALSE))</f>
        <v>#REF!</v>
      </c>
      <c r="F70" s="19" t="str">
        <f>IFERROR(VLOOKUP(D70,'KIZ KATILIM'!#REF!,3,0),"")</f>
        <v/>
      </c>
      <c r="G70" s="27" t="str">
        <f>IFERROR(VLOOKUP(E70,'ERKEK KATILIM'!#REF!,3,0),"")</f>
        <v/>
      </c>
      <c r="H70" s="97" t="str">
        <f t="shared" si="1"/>
        <v/>
      </c>
    </row>
    <row r="71" spans="1:8" x14ac:dyDescent="0.2">
      <c r="A71" s="2">
        <v>69</v>
      </c>
      <c r="B71" s="18">
        <v>326</v>
      </c>
      <c r="C71" s="18">
        <v>298</v>
      </c>
      <c r="D71" s="1" t="e">
        <f>IF(ISBLANK(B71),"",VLOOKUP(B71,'KIZ KATILIM'!#REF!,2,FALSE))</f>
        <v>#REF!</v>
      </c>
      <c r="E71" s="94" t="e">
        <f>IF(ISBLANK(C71),"",VLOOKUP(C71,'ERKEK KATILIM'!#REF!,2,FALSE))</f>
        <v>#REF!</v>
      </c>
      <c r="F71" s="19" t="str">
        <f>IFERROR(VLOOKUP(D71,'KIZ KATILIM'!#REF!,3,0),"")</f>
        <v/>
      </c>
      <c r="G71" s="27" t="str">
        <f>IFERROR(VLOOKUP(E71,'ERKEK KATILIM'!#REF!,3,0),"")</f>
        <v/>
      </c>
      <c r="H71" s="97" t="str">
        <f t="shared" si="1"/>
        <v/>
      </c>
    </row>
    <row r="72" spans="1:8" x14ac:dyDescent="0.2">
      <c r="A72" s="2">
        <v>70</v>
      </c>
      <c r="B72" s="18">
        <v>282</v>
      </c>
      <c r="C72" s="18">
        <v>270</v>
      </c>
      <c r="D72" s="1" t="e">
        <f>IF(ISBLANK(B72),"",VLOOKUP(B72,'KIZ KATILIM'!#REF!,2,FALSE))</f>
        <v>#REF!</v>
      </c>
      <c r="E72" s="94" t="e">
        <f>IF(ISBLANK(C72),"",VLOOKUP(C72,'ERKEK KATILIM'!#REF!,2,FALSE))</f>
        <v>#REF!</v>
      </c>
      <c r="F72" s="19" t="str">
        <f>IFERROR(VLOOKUP(D72,'KIZ KATILIM'!#REF!,3,0),"")</f>
        <v/>
      </c>
      <c r="G72" s="27" t="str">
        <f>IFERROR(VLOOKUP(E72,'ERKEK KATILIM'!#REF!,3,0),"")</f>
        <v/>
      </c>
      <c r="H72" s="97" t="str">
        <f t="shared" si="1"/>
        <v/>
      </c>
    </row>
    <row r="73" spans="1:8" x14ac:dyDescent="0.2">
      <c r="A73" s="2">
        <v>71</v>
      </c>
      <c r="B73" s="18">
        <v>283</v>
      </c>
      <c r="C73" s="18">
        <v>271</v>
      </c>
      <c r="D73" s="1" t="e">
        <f>IF(ISBLANK(B73),"",VLOOKUP(B73,'KIZ KATILIM'!#REF!,2,FALSE))</f>
        <v>#REF!</v>
      </c>
      <c r="E73" s="94" t="e">
        <f>IF(ISBLANK(C73),"",VLOOKUP(C73,'ERKEK KATILIM'!#REF!,2,FALSE))</f>
        <v>#REF!</v>
      </c>
      <c r="F73" s="19" t="str">
        <f>IFERROR(VLOOKUP(D73,'KIZ KATILIM'!#REF!,3,0),"")</f>
        <v/>
      </c>
      <c r="G73" s="27" t="str">
        <f>IFERROR(VLOOKUP(E73,'ERKEK KATILIM'!#REF!,3,0),"")</f>
        <v/>
      </c>
      <c r="H73" s="97" t="str">
        <f t="shared" si="1"/>
        <v/>
      </c>
    </row>
    <row r="74" spans="1:8" x14ac:dyDescent="0.2">
      <c r="A74" s="2">
        <v>72</v>
      </c>
      <c r="B74" s="18">
        <v>327</v>
      </c>
      <c r="C74" s="18">
        <v>280</v>
      </c>
      <c r="D74" s="1" t="e">
        <f>IF(ISBLANK(B74),"",VLOOKUP(B74,'KIZ KATILIM'!#REF!,2,FALSE))</f>
        <v>#REF!</v>
      </c>
      <c r="E74" s="94" t="e">
        <f>IF(ISBLANK(C74),"",VLOOKUP(C74,'ERKEK KATILIM'!#REF!,2,FALSE))</f>
        <v>#REF!</v>
      </c>
      <c r="F74" s="19" t="str">
        <f>IFERROR(VLOOKUP(D74,'KIZ KATILIM'!#REF!,3,0),"")</f>
        <v/>
      </c>
      <c r="G74" s="27" t="str">
        <f>IFERROR(VLOOKUP(E74,'ERKEK KATILIM'!#REF!,3,0),"")</f>
        <v/>
      </c>
      <c r="H74" s="97" t="str">
        <f t="shared" si="1"/>
        <v/>
      </c>
    </row>
    <row r="75" spans="1:8" x14ac:dyDescent="0.2">
      <c r="A75" s="2">
        <v>73</v>
      </c>
      <c r="B75" s="18">
        <v>328</v>
      </c>
      <c r="C75" s="18">
        <v>281</v>
      </c>
      <c r="D75" s="1" t="e">
        <f>IF(ISBLANK(B75),"",VLOOKUP(B75,'KIZ KATILIM'!#REF!,2,FALSE))</f>
        <v>#REF!</v>
      </c>
      <c r="E75" s="94" t="e">
        <f>IF(ISBLANK(C75),"",VLOOKUP(C75,'ERKEK KATILIM'!#REF!,2,FALSE))</f>
        <v>#REF!</v>
      </c>
      <c r="F75" s="19" t="str">
        <f>IFERROR(VLOOKUP(D75,'KIZ KATILIM'!#REF!,3,0),"")</f>
        <v/>
      </c>
      <c r="G75" s="27" t="str">
        <f>IFERROR(VLOOKUP(E75,'ERKEK KATILIM'!#REF!,3,0),"")</f>
        <v/>
      </c>
      <c r="H75" s="97" t="str">
        <f t="shared" si="1"/>
        <v/>
      </c>
    </row>
    <row r="76" spans="1:8" x14ac:dyDescent="0.2">
      <c r="A76" s="2">
        <v>74</v>
      </c>
      <c r="B76" s="18">
        <v>324</v>
      </c>
      <c r="C76" s="18">
        <v>313</v>
      </c>
      <c r="D76" s="1" t="e">
        <f>IF(ISBLANK(B76),"",VLOOKUP(B76,'KIZ KATILIM'!#REF!,2,FALSE))</f>
        <v>#REF!</v>
      </c>
      <c r="E76" s="94" t="e">
        <f>IF(ISBLANK(C76),"",VLOOKUP(C76,'ERKEK KATILIM'!#REF!,2,FALSE))</f>
        <v>#REF!</v>
      </c>
      <c r="F76" s="19" t="str">
        <f>IFERROR(VLOOKUP(D76,'KIZ KATILIM'!#REF!,3,0),"")</f>
        <v/>
      </c>
      <c r="G76" s="27" t="str">
        <f>IFERROR(VLOOKUP(E76,'ERKEK KATILIM'!#REF!,3,0),"")</f>
        <v/>
      </c>
      <c r="H76" s="97" t="str">
        <f t="shared" si="1"/>
        <v/>
      </c>
    </row>
    <row r="77" spans="1:8" x14ac:dyDescent="0.2">
      <c r="A77" s="2">
        <v>75</v>
      </c>
      <c r="B77" s="18">
        <v>330</v>
      </c>
      <c r="C77" s="18">
        <v>304</v>
      </c>
      <c r="D77" s="1" t="e">
        <f>IF(ISBLANK(B77),"",VLOOKUP(B77,'KIZ KATILIM'!#REF!,2,FALSE))</f>
        <v>#REF!</v>
      </c>
      <c r="E77" s="94" t="e">
        <f>IF(ISBLANK(C77),"",VLOOKUP(C77,'ERKEK KATILIM'!#REF!,2,FALSE))</f>
        <v>#REF!</v>
      </c>
      <c r="F77" s="19" t="str">
        <f>IFERROR(VLOOKUP(D77,'KIZ KATILIM'!#REF!,3,0),"")</f>
        <v/>
      </c>
      <c r="G77" s="27" t="str">
        <f>IFERROR(VLOOKUP(E77,'ERKEK KATILIM'!#REF!,3,0),"")</f>
        <v/>
      </c>
      <c r="H77" s="97" t="str">
        <f t="shared" si="1"/>
        <v/>
      </c>
    </row>
    <row r="78" spans="1:8" x14ac:dyDescent="0.2">
      <c r="A78" s="2">
        <v>76</v>
      </c>
      <c r="B78" s="18">
        <v>331</v>
      </c>
      <c r="C78" s="18">
        <v>302</v>
      </c>
      <c r="D78" s="1" t="e">
        <f>IF(ISBLANK(B78),"",VLOOKUP(B78,'KIZ KATILIM'!#REF!,2,FALSE))</f>
        <v>#REF!</v>
      </c>
      <c r="E78" s="94" t="e">
        <f>IF(ISBLANK(C78),"",VLOOKUP(C78,'ERKEK KATILIM'!#REF!,2,FALSE))</f>
        <v>#REF!</v>
      </c>
      <c r="F78" s="19" t="str">
        <f>IFERROR(VLOOKUP(D78,'KIZ KATILIM'!#REF!,3,0),"")</f>
        <v/>
      </c>
      <c r="G78" s="27" t="str">
        <f>IFERROR(VLOOKUP(E78,'ERKEK KATILIM'!#REF!,3,0),"")</f>
        <v/>
      </c>
      <c r="H78" s="97" t="str">
        <f t="shared" si="1"/>
        <v/>
      </c>
    </row>
    <row r="79" spans="1:8" x14ac:dyDescent="0.2">
      <c r="A79" s="2">
        <v>77</v>
      </c>
      <c r="B79" s="18">
        <v>332</v>
      </c>
      <c r="C79" s="18">
        <v>296</v>
      </c>
      <c r="D79" s="1" t="e">
        <f>IF(ISBLANK(B79),"",VLOOKUP(B79,'KIZ KATILIM'!#REF!,2,FALSE))</f>
        <v>#REF!</v>
      </c>
      <c r="E79" s="94" t="e">
        <f>IF(ISBLANK(C79),"",VLOOKUP(C79,'ERKEK KATILIM'!#REF!,2,FALSE))</f>
        <v>#REF!</v>
      </c>
      <c r="F79" s="19" t="str">
        <f>IFERROR(VLOOKUP(D79,'KIZ KATILIM'!#REF!,3,0),"")</f>
        <v/>
      </c>
      <c r="G79" s="27" t="str">
        <f>IFERROR(VLOOKUP(E79,'ERKEK KATILIM'!#REF!,3,0),"")</f>
        <v/>
      </c>
      <c r="H79" s="97" t="str">
        <f t="shared" si="1"/>
        <v/>
      </c>
    </row>
    <row r="80" spans="1:8" x14ac:dyDescent="0.2">
      <c r="A80" s="2">
        <v>78</v>
      </c>
      <c r="B80" s="18">
        <v>333</v>
      </c>
      <c r="C80" s="18">
        <v>323</v>
      </c>
      <c r="D80" s="1" t="e">
        <f>IF(ISBLANK(B80),"",VLOOKUP(B80,'KIZ KATILIM'!#REF!,2,FALSE))</f>
        <v>#REF!</v>
      </c>
      <c r="E80" s="94" t="e">
        <f>IF(ISBLANK(C80),"",VLOOKUP(C80,'ERKEK KATILIM'!#REF!,2,FALSE))</f>
        <v>#REF!</v>
      </c>
      <c r="F80" s="19" t="str">
        <f>IFERROR(VLOOKUP(D80,'KIZ KATILIM'!#REF!,3,0),"")</f>
        <v/>
      </c>
      <c r="G80" s="27" t="str">
        <f>IFERROR(VLOOKUP(E80,'ERKEK KATILIM'!#REF!,3,0),"")</f>
        <v/>
      </c>
      <c r="H80" s="97" t="str">
        <f t="shared" si="1"/>
        <v/>
      </c>
    </row>
    <row r="81" spans="1:8" x14ac:dyDescent="0.2">
      <c r="A81" s="2">
        <v>79</v>
      </c>
      <c r="B81" s="18">
        <v>339</v>
      </c>
      <c r="C81" s="18">
        <v>306</v>
      </c>
      <c r="D81" s="1" t="e">
        <f>IF(ISBLANK(B81),"",VLOOKUP(B81,'KIZ KATILIM'!#REF!,2,FALSE))</f>
        <v>#REF!</v>
      </c>
      <c r="E81" s="94" t="e">
        <f>IF(ISBLANK(C81),"",VLOOKUP(C81,'ERKEK KATILIM'!#REF!,2,FALSE))</f>
        <v>#REF!</v>
      </c>
      <c r="F81" s="19" t="str">
        <f>IFERROR(VLOOKUP(D81,'KIZ KATILIM'!#REF!,3,0),"")</f>
        <v/>
      </c>
      <c r="G81" s="27" t="str">
        <f>IFERROR(VLOOKUP(E81,'ERKEK KATILIM'!#REF!,3,0),"")</f>
        <v/>
      </c>
      <c r="H81" s="97" t="str">
        <f t="shared" si="1"/>
        <v/>
      </c>
    </row>
    <row r="82" spans="1:8" x14ac:dyDescent="0.2">
      <c r="A82" s="2">
        <v>80</v>
      </c>
      <c r="B82" s="18">
        <v>269</v>
      </c>
      <c r="C82" s="18">
        <v>256</v>
      </c>
      <c r="D82" s="1" t="e">
        <f>IF(ISBLANK(B82),"",VLOOKUP(B82,'KIZ KATILIM'!#REF!,2,FALSE))</f>
        <v>#REF!</v>
      </c>
      <c r="E82" s="94" t="e">
        <f>IF(ISBLANK(C82),"",VLOOKUP(C82,'ERKEK KATILIM'!#REF!,2,FALSE))</f>
        <v>#REF!</v>
      </c>
      <c r="F82" s="19" t="str">
        <f>IFERROR(VLOOKUP(D82,'KIZ KATILIM'!#REF!,3,0),"")</f>
        <v/>
      </c>
      <c r="G82" s="27" t="str">
        <f>IFERROR(VLOOKUP(E82,'ERKEK KATILIM'!#REF!,3,0),"")</f>
        <v/>
      </c>
      <c r="H82" s="97" t="str">
        <f t="shared" si="1"/>
        <v/>
      </c>
    </row>
    <row r="83" spans="1:8" x14ac:dyDescent="0.2">
      <c r="A83" s="2">
        <v>81</v>
      </c>
      <c r="B83" s="18">
        <v>271</v>
      </c>
      <c r="C83" s="18">
        <v>258</v>
      </c>
      <c r="D83" s="1" t="e">
        <f>IF(ISBLANK(B83),"",VLOOKUP(B83,'KIZ KATILIM'!#REF!,2,FALSE))</f>
        <v>#REF!</v>
      </c>
      <c r="E83" s="94" t="e">
        <f>IF(ISBLANK(C83),"",VLOOKUP(C83,'ERKEK KATILIM'!#REF!,2,FALSE))</f>
        <v>#REF!</v>
      </c>
      <c r="F83" s="19" t="str">
        <f>IFERROR(VLOOKUP(D83,'KIZ KATILIM'!#REF!,3,0),"")</f>
        <v/>
      </c>
      <c r="G83" s="27" t="str">
        <f>IFERROR(VLOOKUP(E83,'ERKEK KATILIM'!#REF!,3,0),"")</f>
        <v/>
      </c>
      <c r="H83" s="97" t="str">
        <f t="shared" si="1"/>
        <v/>
      </c>
    </row>
    <row r="84" spans="1:8" x14ac:dyDescent="0.2">
      <c r="A84" s="2">
        <v>82</v>
      </c>
      <c r="B84" s="18">
        <v>270</v>
      </c>
      <c r="C84" s="18">
        <v>259</v>
      </c>
      <c r="D84" s="1" t="e">
        <f>IF(ISBLANK(B84),"",VLOOKUP(B84,'KIZ KATILIM'!#REF!,2,FALSE))</f>
        <v>#REF!</v>
      </c>
      <c r="E84" s="94" t="e">
        <f>IF(ISBLANK(C84),"",VLOOKUP(C84,'ERKEK KATILIM'!#REF!,2,FALSE))</f>
        <v>#REF!</v>
      </c>
      <c r="F84" s="19" t="str">
        <f>IFERROR(VLOOKUP(D84,'KIZ KATILIM'!#REF!,3,0),"")</f>
        <v/>
      </c>
      <c r="G84" s="27" t="str">
        <f>IFERROR(VLOOKUP(E84,'ERKEK KATILIM'!#REF!,3,0),"")</f>
        <v/>
      </c>
      <c r="H84" s="97" t="str">
        <f t="shared" ref="H84:H147" si="2">IF(SUM(F84:G84)&lt;=0,"",IFERROR(SUM(F84:G84,0),""))</f>
        <v/>
      </c>
    </row>
    <row r="85" spans="1:8" x14ac:dyDescent="0.2">
      <c r="A85" s="2">
        <v>83</v>
      </c>
      <c r="B85" s="18">
        <v>344</v>
      </c>
      <c r="C85" s="18">
        <v>312</v>
      </c>
      <c r="D85" s="1" t="e">
        <f>IF(ISBLANK(B85),"",VLOOKUP(B85,'KIZ KATILIM'!#REF!,2,FALSE))</f>
        <v>#REF!</v>
      </c>
      <c r="E85" s="94" t="e">
        <f>IF(ISBLANK(C85),"",VLOOKUP(C85,'ERKEK KATILIM'!#REF!,2,FALSE))</f>
        <v>#REF!</v>
      </c>
      <c r="F85" s="19" t="str">
        <f>IFERROR(VLOOKUP(D85,'KIZ KATILIM'!#REF!,3,0),"")</f>
        <v/>
      </c>
      <c r="G85" s="27" t="str">
        <f>IFERROR(VLOOKUP(E85,'ERKEK KATILIM'!#REF!,3,0),"")</f>
        <v/>
      </c>
      <c r="H85" s="97" t="str">
        <f t="shared" si="2"/>
        <v/>
      </c>
    </row>
    <row r="86" spans="1:8" x14ac:dyDescent="0.2">
      <c r="A86" s="2">
        <v>84</v>
      </c>
      <c r="B86" s="18">
        <v>342</v>
      </c>
      <c r="C86" s="18">
        <v>314</v>
      </c>
      <c r="D86" s="1" t="e">
        <f>IF(ISBLANK(B86),"",VLOOKUP(B86,'KIZ KATILIM'!#REF!,2,FALSE))</f>
        <v>#REF!</v>
      </c>
      <c r="E86" s="94" t="e">
        <f>IF(ISBLANK(C86),"",VLOOKUP(C86,'ERKEK KATILIM'!#REF!,2,FALSE))</f>
        <v>#REF!</v>
      </c>
      <c r="F86" s="19" t="str">
        <f>IFERROR(VLOOKUP(D86,'KIZ KATILIM'!#REF!,3,0),"")</f>
        <v/>
      </c>
      <c r="G86" s="27" t="str">
        <f>IFERROR(VLOOKUP(E86,'ERKEK KATILIM'!#REF!,3,0),"")</f>
        <v/>
      </c>
      <c r="H86" s="97" t="str">
        <f t="shared" si="2"/>
        <v/>
      </c>
    </row>
    <row r="87" spans="1:8" x14ac:dyDescent="0.2">
      <c r="A87" s="2">
        <v>85</v>
      </c>
      <c r="B87" s="18">
        <v>347</v>
      </c>
      <c r="C87" s="18">
        <v>316</v>
      </c>
      <c r="D87" s="1" t="e">
        <f>IF(ISBLANK(B87),"",VLOOKUP(B87,'KIZ KATILIM'!#REF!,2,FALSE))</f>
        <v>#REF!</v>
      </c>
      <c r="E87" s="94" t="e">
        <f>IF(ISBLANK(C87),"",VLOOKUP(C87,'ERKEK KATILIM'!#REF!,2,FALSE))</f>
        <v>#REF!</v>
      </c>
      <c r="F87" s="19" t="str">
        <f>IFERROR(VLOOKUP(D87,'KIZ KATILIM'!#REF!,3,0),"")</f>
        <v/>
      </c>
      <c r="G87" s="27" t="str">
        <f>IFERROR(VLOOKUP(E87,'ERKEK KATILIM'!#REF!,3,0),"")</f>
        <v/>
      </c>
      <c r="H87" s="97" t="str">
        <f t="shared" si="2"/>
        <v/>
      </c>
    </row>
    <row r="88" spans="1:8" x14ac:dyDescent="0.2">
      <c r="A88" s="2">
        <v>86</v>
      </c>
      <c r="B88" s="18">
        <v>241</v>
      </c>
      <c r="C88" s="18">
        <v>320</v>
      </c>
      <c r="D88" s="1" t="e">
        <f>IF(ISBLANK(B88),"",VLOOKUP(B88,'KIZ KATILIM'!#REF!,2,FALSE))</f>
        <v>#REF!</v>
      </c>
      <c r="E88" s="94" t="e">
        <f>IF(ISBLANK(C88),"",VLOOKUP(C88,'ERKEK KATILIM'!#REF!,2,FALSE))</f>
        <v>#REF!</v>
      </c>
      <c r="F88" s="19" t="str">
        <f>IFERROR(VLOOKUP(D88,'KIZ KATILIM'!#REF!,3,0),"")</f>
        <v/>
      </c>
      <c r="G88" s="27" t="str">
        <f>IFERROR(VLOOKUP(E88,'ERKEK KATILIM'!#REF!,3,0),"")</f>
        <v/>
      </c>
      <c r="H88" s="97" t="str">
        <f t="shared" si="2"/>
        <v/>
      </c>
    </row>
    <row r="89" spans="1:8" x14ac:dyDescent="0.2">
      <c r="A89" s="2">
        <v>87</v>
      </c>
      <c r="B89" s="18">
        <v>240</v>
      </c>
      <c r="C89" s="18">
        <v>318</v>
      </c>
      <c r="D89" s="1" t="e">
        <f>IF(ISBLANK(B89),"",VLOOKUP(B89,'KIZ KATILIM'!#REF!,2,FALSE))</f>
        <v>#REF!</v>
      </c>
      <c r="E89" s="94" t="e">
        <f>IF(ISBLANK(C89),"",VLOOKUP(C89,'ERKEK KATILIM'!#REF!,2,FALSE))</f>
        <v>#REF!</v>
      </c>
      <c r="F89" s="19" t="str">
        <f>IFERROR(VLOOKUP(D89,'KIZ KATILIM'!#REF!,3,0),"")</f>
        <v/>
      </c>
      <c r="G89" s="27" t="str">
        <f>IFERROR(VLOOKUP(E89,'ERKEK KATILIM'!#REF!,3,0),"")</f>
        <v/>
      </c>
      <c r="H89" s="97" t="str">
        <f t="shared" si="2"/>
        <v/>
      </c>
    </row>
    <row r="90" spans="1:8" x14ac:dyDescent="0.2">
      <c r="A90" s="2">
        <v>88</v>
      </c>
      <c r="B90" s="18">
        <v>343</v>
      </c>
      <c r="C90" s="18">
        <v>325</v>
      </c>
      <c r="D90" s="1" t="e">
        <f>IF(ISBLANK(B90),"",VLOOKUP(B90,'KIZ KATILIM'!#REF!,2,FALSE))</f>
        <v>#REF!</v>
      </c>
      <c r="E90" s="94" t="e">
        <f>IF(ISBLANK(C90),"",VLOOKUP(C90,'ERKEK KATILIM'!#REF!,2,FALSE))</f>
        <v>#REF!</v>
      </c>
      <c r="F90" s="19" t="str">
        <f>IFERROR(VLOOKUP(D90,'KIZ KATILIM'!#REF!,3,0),"")</f>
        <v/>
      </c>
      <c r="G90" s="27" t="str">
        <f>IFERROR(VLOOKUP(E90,'ERKEK KATILIM'!#REF!,3,0),"")</f>
        <v/>
      </c>
      <c r="H90" s="97" t="str">
        <f t="shared" si="2"/>
        <v/>
      </c>
    </row>
    <row r="91" spans="1:8" x14ac:dyDescent="0.2">
      <c r="A91" s="2">
        <v>89</v>
      </c>
      <c r="B91" s="18">
        <v>337</v>
      </c>
      <c r="C91" s="18">
        <v>260</v>
      </c>
      <c r="D91" s="1" t="e">
        <f>IF(ISBLANK(B91),"",VLOOKUP(B91,'KIZ KATILIM'!#REF!,2,FALSE))</f>
        <v>#REF!</v>
      </c>
      <c r="E91" s="94" t="e">
        <f>IF(ISBLANK(C91),"",VLOOKUP(C91,'ERKEK KATILIM'!#REF!,2,FALSE))</f>
        <v>#REF!</v>
      </c>
      <c r="F91" s="19" t="str">
        <f>IFERROR(VLOOKUP(D91,'KIZ KATILIM'!#REF!,3,0),"")</f>
        <v/>
      </c>
      <c r="G91" s="27" t="str">
        <f>IFERROR(VLOOKUP(E91,'ERKEK KATILIM'!#REF!,3,0),"")</f>
        <v/>
      </c>
      <c r="H91" s="97" t="str">
        <f t="shared" si="2"/>
        <v/>
      </c>
    </row>
    <row r="92" spans="1:8" x14ac:dyDescent="0.2">
      <c r="A92" s="2">
        <v>90</v>
      </c>
      <c r="B92" s="18">
        <v>257</v>
      </c>
      <c r="C92" s="18">
        <v>303</v>
      </c>
      <c r="D92" s="1" t="e">
        <f>IF(ISBLANK(B92),"",VLOOKUP(B92,'KIZ KATILIM'!#REF!,2,FALSE))</f>
        <v>#REF!</v>
      </c>
      <c r="E92" s="94" t="e">
        <f>IF(ISBLANK(C92),"",VLOOKUP(C92,'ERKEK KATILIM'!#REF!,2,FALSE))</f>
        <v>#REF!</v>
      </c>
      <c r="F92" s="19" t="str">
        <f>IFERROR(VLOOKUP(D92,'KIZ KATILIM'!#REF!,3,0),"")</f>
        <v/>
      </c>
      <c r="G92" s="27" t="str">
        <f>IFERROR(VLOOKUP(E92,'ERKEK KATILIM'!#REF!,3,0),"")</f>
        <v/>
      </c>
      <c r="H92" s="97" t="str">
        <f t="shared" si="2"/>
        <v/>
      </c>
    </row>
    <row r="93" spans="1:8" x14ac:dyDescent="0.2">
      <c r="A93" s="2">
        <v>91</v>
      </c>
      <c r="B93" s="18">
        <v>338</v>
      </c>
      <c r="C93" s="18">
        <v>324</v>
      </c>
      <c r="D93" s="1" t="e">
        <f>IF(ISBLANK(B93),"",VLOOKUP(B93,'KIZ KATILIM'!#REF!,2,FALSE))</f>
        <v>#REF!</v>
      </c>
      <c r="E93" s="94" t="e">
        <f>IF(ISBLANK(C93),"",VLOOKUP(C93,'ERKEK KATILIM'!#REF!,2,FALSE))</f>
        <v>#REF!</v>
      </c>
      <c r="F93" s="19" t="str">
        <f>IFERROR(VLOOKUP(D93,'KIZ KATILIM'!#REF!,3,0),"")</f>
        <v/>
      </c>
      <c r="G93" s="27" t="str">
        <f>IFERROR(VLOOKUP(E93,'ERKEK KATILIM'!#REF!,3,0),"")</f>
        <v/>
      </c>
      <c r="H93" s="97" t="str">
        <f t="shared" si="2"/>
        <v/>
      </c>
    </row>
    <row r="94" spans="1:8" x14ac:dyDescent="0.2">
      <c r="A94" s="2">
        <v>92</v>
      </c>
      <c r="B94" s="18">
        <v>365</v>
      </c>
      <c r="C94" s="18">
        <v>329</v>
      </c>
      <c r="D94" s="1" t="e">
        <f>IF(ISBLANK(B94),"",VLOOKUP(B94,'KIZ KATILIM'!#REF!,2,FALSE))</f>
        <v>#REF!</v>
      </c>
      <c r="E94" s="94" t="e">
        <f>IF(ISBLANK(C94),"",VLOOKUP(C94,'ERKEK KATILIM'!#REF!,2,FALSE))</f>
        <v>#REF!</v>
      </c>
      <c r="F94" s="19" t="str">
        <f>IFERROR(VLOOKUP(D94,'KIZ KATILIM'!#REF!,3,0),"")</f>
        <v/>
      </c>
      <c r="G94" s="27" t="str">
        <f>IFERROR(VLOOKUP(E94,'ERKEK KATILIM'!#REF!,3,0),"")</f>
        <v/>
      </c>
      <c r="H94" s="97" t="str">
        <f t="shared" si="2"/>
        <v/>
      </c>
    </row>
    <row r="95" spans="1:8" x14ac:dyDescent="0.2">
      <c r="A95" s="2">
        <v>93</v>
      </c>
      <c r="B95" s="18">
        <v>358</v>
      </c>
      <c r="C95" s="18">
        <v>334</v>
      </c>
      <c r="D95" s="1" t="e">
        <f>IF(ISBLANK(B95),"",VLOOKUP(B95,'KIZ KATILIM'!#REF!,2,FALSE))</f>
        <v>#REF!</v>
      </c>
      <c r="E95" s="94" t="e">
        <f>IF(ISBLANK(C95),"",VLOOKUP(C95,'ERKEK KATILIM'!#REF!,2,FALSE))</f>
        <v>#REF!</v>
      </c>
      <c r="F95" s="19" t="str">
        <f>IFERROR(VLOOKUP(D95,'KIZ KATILIM'!#REF!,3,0),"")</f>
        <v/>
      </c>
      <c r="G95" s="27" t="str">
        <f>IFERROR(VLOOKUP(E95,'ERKEK KATILIM'!#REF!,3,0),"")</f>
        <v/>
      </c>
      <c r="H95" s="97" t="str">
        <f t="shared" si="2"/>
        <v/>
      </c>
    </row>
    <row r="96" spans="1:8" x14ac:dyDescent="0.2">
      <c r="A96" s="2">
        <v>94</v>
      </c>
      <c r="B96" s="18">
        <v>359</v>
      </c>
      <c r="C96" s="18">
        <v>333</v>
      </c>
      <c r="D96" s="1" t="e">
        <f>IF(ISBLANK(B96),"",VLOOKUP(B96,'KIZ KATILIM'!#REF!,2,FALSE))</f>
        <v>#REF!</v>
      </c>
      <c r="E96" s="94" t="e">
        <f>IF(ISBLANK(C96),"",VLOOKUP(C96,'ERKEK KATILIM'!#REF!,2,FALSE))</f>
        <v>#REF!</v>
      </c>
      <c r="F96" s="19" t="str">
        <f>IFERROR(VLOOKUP(D96,'KIZ KATILIM'!#REF!,3,0),"")</f>
        <v/>
      </c>
      <c r="G96" s="27" t="str">
        <f>IFERROR(VLOOKUP(E96,'ERKEK KATILIM'!#REF!,3,0),"")</f>
        <v/>
      </c>
      <c r="H96" s="97" t="str">
        <f t="shared" si="2"/>
        <v/>
      </c>
    </row>
    <row r="97" spans="1:8" x14ac:dyDescent="0.2">
      <c r="A97" s="2">
        <v>95</v>
      </c>
      <c r="B97" s="18">
        <v>360</v>
      </c>
      <c r="C97" s="18">
        <v>327</v>
      </c>
      <c r="D97" s="1" t="e">
        <f>IF(ISBLANK(B97),"",VLOOKUP(B97,'KIZ KATILIM'!#REF!,2,FALSE))</f>
        <v>#REF!</v>
      </c>
      <c r="E97" s="94" t="e">
        <f>IF(ISBLANK(C97),"",VLOOKUP(C97,'ERKEK KATILIM'!#REF!,2,FALSE))</f>
        <v>#REF!</v>
      </c>
      <c r="F97" s="19" t="str">
        <f>IFERROR(VLOOKUP(D97,'KIZ KATILIM'!#REF!,3,0),"")</f>
        <v/>
      </c>
      <c r="G97" s="27" t="str">
        <f>IFERROR(VLOOKUP(E97,'ERKEK KATILIM'!#REF!,3,0),"")</f>
        <v/>
      </c>
      <c r="H97" s="97" t="str">
        <f t="shared" si="2"/>
        <v/>
      </c>
    </row>
    <row r="98" spans="1:8" x14ac:dyDescent="0.2">
      <c r="A98" s="2">
        <v>96</v>
      </c>
      <c r="B98" s="18">
        <v>361</v>
      </c>
      <c r="C98" s="18">
        <v>328</v>
      </c>
      <c r="D98" s="1" t="e">
        <f>IF(ISBLANK(B98),"",VLOOKUP(B98,'KIZ KATILIM'!#REF!,2,FALSE))</f>
        <v>#REF!</v>
      </c>
      <c r="E98" s="94" t="e">
        <f>IF(ISBLANK(C98),"",VLOOKUP(C98,'ERKEK KATILIM'!#REF!,2,FALSE))</f>
        <v>#REF!</v>
      </c>
      <c r="F98" s="19" t="str">
        <f>IFERROR(VLOOKUP(D98,'KIZ KATILIM'!#REF!,3,0),"")</f>
        <v/>
      </c>
      <c r="G98" s="27" t="str">
        <f>IFERROR(VLOOKUP(E98,'ERKEK KATILIM'!#REF!,3,0),"")</f>
        <v/>
      </c>
      <c r="H98" s="97" t="str">
        <f t="shared" si="2"/>
        <v/>
      </c>
    </row>
    <row r="99" spans="1:8" x14ac:dyDescent="0.2">
      <c r="A99" s="2">
        <v>97</v>
      </c>
      <c r="B99" s="18">
        <v>363</v>
      </c>
      <c r="C99" s="18">
        <v>335</v>
      </c>
      <c r="D99" s="1" t="e">
        <f>IF(ISBLANK(B99),"",VLOOKUP(B99,'KIZ KATILIM'!#REF!,2,FALSE))</f>
        <v>#REF!</v>
      </c>
      <c r="E99" s="94" t="e">
        <f>IF(ISBLANK(C99),"",VLOOKUP(C99,'ERKEK KATILIM'!#REF!,2,FALSE))</f>
        <v>#REF!</v>
      </c>
      <c r="F99" s="19" t="str">
        <f>IFERROR(VLOOKUP(D99,'KIZ KATILIM'!#REF!,3,0),"")</f>
        <v/>
      </c>
      <c r="G99" s="27" t="str">
        <f>IFERROR(VLOOKUP(E99,'ERKEK KATILIM'!#REF!,3,0),"")</f>
        <v/>
      </c>
      <c r="H99" s="97" t="str">
        <f t="shared" si="2"/>
        <v/>
      </c>
    </row>
    <row r="100" spans="1:8" x14ac:dyDescent="0.2">
      <c r="A100" s="2">
        <v>98</v>
      </c>
      <c r="B100" s="18">
        <v>362</v>
      </c>
      <c r="C100" s="18">
        <v>331</v>
      </c>
      <c r="D100" s="1" t="e">
        <f>IF(ISBLANK(B100),"",VLOOKUP(B100,'KIZ KATILIM'!#REF!,2,FALSE))</f>
        <v>#REF!</v>
      </c>
      <c r="E100" s="94" t="e">
        <f>IF(ISBLANK(C100),"",VLOOKUP(C100,'ERKEK KATILIM'!#REF!,2,FALSE))</f>
        <v>#REF!</v>
      </c>
      <c r="F100" s="19" t="str">
        <f>IFERROR(VLOOKUP(D100,'KIZ KATILIM'!#REF!,3,0),"")</f>
        <v/>
      </c>
      <c r="G100" s="27" t="str">
        <f>IFERROR(VLOOKUP(E100,'ERKEK KATILIM'!#REF!,3,0),"")</f>
        <v/>
      </c>
      <c r="H100" s="97" t="str">
        <f t="shared" si="2"/>
        <v/>
      </c>
    </row>
    <row r="101" spans="1:8" x14ac:dyDescent="0.2">
      <c r="A101" s="2">
        <v>99</v>
      </c>
      <c r="B101" s="18">
        <v>364</v>
      </c>
      <c r="C101" s="18">
        <v>330</v>
      </c>
      <c r="D101" s="1" t="e">
        <f>IF(ISBLANK(B101),"",VLOOKUP(B101,'KIZ KATILIM'!#REF!,2,FALSE))</f>
        <v>#REF!</v>
      </c>
      <c r="E101" s="94" t="e">
        <f>IF(ISBLANK(C101),"",VLOOKUP(C101,'ERKEK KATILIM'!#REF!,2,FALSE))</f>
        <v>#REF!</v>
      </c>
      <c r="F101" s="19" t="str">
        <f>IFERROR(VLOOKUP(D101,'KIZ KATILIM'!#REF!,3,0),"")</f>
        <v/>
      </c>
      <c r="G101" s="27" t="str">
        <f>IFERROR(VLOOKUP(E101,'ERKEK KATILIM'!#REF!,3,0),"")</f>
        <v/>
      </c>
      <c r="H101" s="97" t="str">
        <f t="shared" si="2"/>
        <v/>
      </c>
    </row>
    <row r="102" spans="1:8" x14ac:dyDescent="0.2">
      <c r="A102" s="2">
        <v>100</v>
      </c>
      <c r="B102" s="18">
        <v>357</v>
      </c>
      <c r="C102" s="18">
        <v>332</v>
      </c>
      <c r="D102" s="1" t="e">
        <f>IF(ISBLANK(B102),"",VLOOKUP(B102,'KIZ KATILIM'!#REF!,2,FALSE))</f>
        <v>#REF!</v>
      </c>
      <c r="E102" s="94" t="e">
        <f>IF(ISBLANK(C102),"",VLOOKUP(C102,'ERKEK KATILIM'!#REF!,2,FALSE))</f>
        <v>#REF!</v>
      </c>
      <c r="F102" s="19" t="str">
        <f>IFERROR(VLOOKUP(D102,'KIZ KATILIM'!#REF!,3,0),"")</f>
        <v/>
      </c>
      <c r="G102" s="27" t="str">
        <f>IFERROR(VLOOKUP(E102,'ERKEK KATILIM'!#REF!,3,0),"")</f>
        <v/>
      </c>
      <c r="H102" s="97" t="str">
        <f t="shared" si="2"/>
        <v/>
      </c>
    </row>
    <row r="103" spans="1:8" x14ac:dyDescent="0.2">
      <c r="A103" s="17">
        <v>101</v>
      </c>
      <c r="B103" s="18">
        <v>366</v>
      </c>
      <c r="C103" s="18">
        <v>337</v>
      </c>
      <c r="D103" s="1" t="e">
        <f>IF(ISBLANK(B103),"",VLOOKUP(B103,'KIZ KATILIM'!#REF!,2,FALSE))</f>
        <v>#REF!</v>
      </c>
      <c r="E103" s="94" t="e">
        <f>IF(ISBLANK(C103),"",VLOOKUP(C103,'ERKEK KATILIM'!#REF!,2,FALSE))</f>
        <v>#REF!</v>
      </c>
      <c r="F103" s="19" t="str">
        <f>IFERROR(VLOOKUP(D103,'KIZ KATILIM'!#REF!,3,0),"")</f>
        <v/>
      </c>
      <c r="G103" s="27" t="str">
        <f>IFERROR(VLOOKUP(E103,'ERKEK KATILIM'!#REF!,3,0),"")</f>
        <v/>
      </c>
      <c r="H103" s="97" t="str">
        <f t="shared" si="2"/>
        <v/>
      </c>
    </row>
    <row r="104" spans="1:8" x14ac:dyDescent="0.2">
      <c r="A104" s="17">
        <v>102</v>
      </c>
      <c r="B104" s="18">
        <v>367</v>
      </c>
      <c r="C104" s="18">
        <v>336</v>
      </c>
      <c r="D104" s="1" t="e">
        <f>IF(ISBLANK(B104),"",VLOOKUP(B104,'KIZ KATILIM'!#REF!,2,FALSE))</f>
        <v>#REF!</v>
      </c>
      <c r="E104" s="94" t="e">
        <f>IF(ISBLANK(C104),"",VLOOKUP(C104,'ERKEK KATILIM'!#REF!,2,FALSE))</f>
        <v>#REF!</v>
      </c>
      <c r="F104" s="19" t="str">
        <f>IFERROR(VLOOKUP(D104,'KIZ KATILIM'!#REF!,3,0),"")</f>
        <v/>
      </c>
      <c r="G104" s="27" t="str">
        <f>IFERROR(VLOOKUP(E104,'ERKEK KATILIM'!#REF!,3,0),"")</f>
        <v/>
      </c>
      <c r="H104" s="97" t="str">
        <f t="shared" si="2"/>
        <v/>
      </c>
    </row>
    <row r="105" spans="1:8" x14ac:dyDescent="0.2">
      <c r="A105" s="17">
        <v>103</v>
      </c>
      <c r="B105" s="18">
        <v>218</v>
      </c>
      <c r="C105" s="18">
        <v>262</v>
      </c>
      <c r="D105" s="1" t="e">
        <f>IF(ISBLANK(B105),"",VLOOKUP(B105,'KIZ KATILIM'!#REF!,2,FALSE))</f>
        <v>#REF!</v>
      </c>
      <c r="E105" s="94" t="e">
        <f>IF(ISBLANK(C105),"",VLOOKUP(C105,'ERKEK KATILIM'!#REF!,2,FALSE))</f>
        <v>#REF!</v>
      </c>
      <c r="F105" s="19" t="str">
        <f>IFERROR(VLOOKUP(D105,'KIZ KATILIM'!#REF!,3,0),"")</f>
        <v/>
      </c>
      <c r="G105" s="27" t="str">
        <f>IFERROR(VLOOKUP(E105,'ERKEK KATILIM'!#REF!,3,0),"")</f>
        <v/>
      </c>
      <c r="H105" s="97" t="str">
        <f t="shared" si="2"/>
        <v/>
      </c>
    </row>
    <row r="106" spans="1:8" x14ac:dyDescent="0.2">
      <c r="A106" s="17">
        <v>104</v>
      </c>
      <c r="B106" s="18">
        <v>336</v>
      </c>
      <c r="C106" s="18">
        <v>322</v>
      </c>
      <c r="D106" s="1" t="e">
        <f>IF(ISBLANK(B106),"",VLOOKUP(B106,'KIZ KATILIM'!#REF!,2,FALSE))</f>
        <v>#REF!</v>
      </c>
      <c r="E106" s="94" t="e">
        <f>IF(ISBLANK(C106),"",VLOOKUP(C106,'ERKEK KATILIM'!#REF!,2,FALSE))</f>
        <v>#REF!</v>
      </c>
      <c r="F106" s="19" t="str">
        <f>IFERROR(VLOOKUP(D106,'KIZ KATILIM'!#REF!,3,0),"")</f>
        <v/>
      </c>
      <c r="G106" s="27" t="str">
        <f>IFERROR(VLOOKUP(E106,'ERKEK KATILIM'!#REF!,3,0),"")</f>
        <v/>
      </c>
      <c r="H106" s="97" t="str">
        <f t="shared" si="2"/>
        <v/>
      </c>
    </row>
    <row r="107" spans="1:8" x14ac:dyDescent="0.2">
      <c r="A107" s="17">
        <v>105</v>
      </c>
      <c r="B107" s="18">
        <v>284</v>
      </c>
      <c r="C107" s="18">
        <v>311</v>
      </c>
      <c r="D107" s="1" t="e">
        <f>IF(ISBLANK(B107),"",VLOOKUP(B107,'KIZ KATILIM'!#REF!,2,FALSE))</f>
        <v>#REF!</v>
      </c>
      <c r="E107" s="94" t="e">
        <f>IF(ISBLANK(C107),"",VLOOKUP(C107,'ERKEK KATILIM'!#REF!,2,FALSE))</f>
        <v>#REF!</v>
      </c>
      <c r="F107" s="19" t="str">
        <f>IFERROR(VLOOKUP(D107,'KIZ KATILIM'!#REF!,3,0),"")</f>
        <v/>
      </c>
      <c r="G107" s="27" t="str">
        <f>IFERROR(VLOOKUP(E107,'ERKEK KATILIM'!#REF!,3,0),"")</f>
        <v/>
      </c>
      <c r="H107" s="97" t="str">
        <f t="shared" si="2"/>
        <v/>
      </c>
    </row>
    <row r="108" spans="1:8" x14ac:dyDescent="0.2">
      <c r="A108" s="17">
        <v>106</v>
      </c>
      <c r="B108" s="18">
        <v>318</v>
      </c>
      <c r="C108" s="18">
        <v>294</v>
      </c>
      <c r="D108" s="1" t="e">
        <f>IF(ISBLANK(B108),"",VLOOKUP(B108,'KIZ KATILIM'!#REF!,2,FALSE))</f>
        <v>#REF!</v>
      </c>
      <c r="E108" s="94" t="e">
        <f>IF(ISBLANK(C108),"",VLOOKUP(C108,'ERKEK KATILIM'!#REF!,2,FALSE))</f>
        <v>#REF!</v>
      </c>
      <c r="F108" s="19" t="str">
        <f>IFERROR(VLOOKUP(D108,'KIZ KATILIM'!#REF!,3,0),"")</f>
        <v/>
      </c>
      <c r="G108" s="27" t="str">
        <f>IFERROR(VLOOKUP(E108,'ERKEK KATILIM'!#REF!,3,0),"")</f>
        <v/>
      </c>
      <c r="H108" s="97" t="str">
        <f t="shared" si="2"/>
        <v/>
      </c>
    </row>
    <row r="109" spans="1:8" x14ac:dyDescent="0.2">
      <c r="A109" s="17">
        <v>107</v>
      </c>
      <c r="B109" s="18">
        <v>308</v>
      </c>
      <c r="C109" s="18">
        <v>295</v>
      </c>
      <c r="D109" s="1" t="e">
        <f>IF(ISBLANK(B109),"",VLOOKUP(B109,'KIZ KATILIM'!#REF!,2,FALSE))</f>
        <v>#REF!</v>
      </c>
      <c r="E109" s="94" t="e">
        <f>IF(ISBLANK(C109),"",VLOOKUP(C109,'ERKEK KATILIM'!#REF!,2,FALSE))</f>
        <v>#REF!</v>
      </c>
      <c r="F109" s="19" t="str">
        <f>IFERROR(VLOOKUP(D109,'KIZ KATILIM'!#REF!,3,0),"")</f>
        <v/>
      </c>
      <c r="G109" s="27" t="str">
        <f>IFERROR(VLOOKUP(E109,'ERKEK KATILIM'!#REF!,3,0),"")</f>
        <v/>
      </c>
      <c r="H109" s="97" t="str">
        <f t="shared" si="2"/>
        <v/>
      </c>
    </row>
    <row r="110" spans="1:8" x14ac:dyDescent="0.2">
      <c r="A110" s="17">
        <v>108</v>
      </c>
      <c r="B110" s="18">
        <v>297</v>
      </c>
      <c r="C110" s="18">
        <v>309</v>
      </c>
      <c r="D110" s="1" t="e">
        <f>IF(ISBLANK(B110),"",VLOOKUP(B110,'KIZ KATILIM'!#REF!,2,FALSE))</f>
        <v>#REF!</v>
      </c>
      <c r="E110" s="94" t="e">
        <f>IF(ISBLANK(C110),"",VLOOKUP(C110,'ERKEK KATILIM'!#REF!,2,FALSE))</f>
        <v>#REF!</v>
      </c>
      <c r="F110" s="19" t="str">
        <f>IFERROR(VLOOKUP(D110,'KIZ KATILIM'!#REF!,3,0),"")</f>
        <v/>
      </c>
      <c r="G110" s="27" t="str">
        <f>IFERROR(VLOOKUP(E110,'ERKEK KATILIM'!#REF!,3,0),"")</f>
        <v/>
      </c>
      <c r="H110" s="97" t="str">
        <f t="shared" si="2"/>
        <v/>
      </c>
    </row>
    <row r="111" spans="1:8" x14ac:dyDescent="0.2">
      <c r="A111" s="17">
        <v>109</v>
      </c>
      <c r="B111" s="18">
        <v>246</v>
      </c>
      <c r="C111" s="18">
        <v>242</v>
      </c>
      <c r="D111" s="1" t="e">
        <f>IF(ISBLANK(B111),"",VLOOKUP(B111,'KIZ KATILIM'!#REF!,2,FALSE))</f>
        <v>#REF!</v>
      </c>
      <c r="E111" s="94" t="e">
        <f>IF(ISBLANK(C111),"",VLOOKUP(C111,'ERKEK KATILIM'!#REF!,2,FALSE))</f>
        <v>#REF!</v>
      </c>
      <c r="F111" s="19" t="str">
        <f>IFERROR(VLOOKUP(D111,'KIZ KATILIM'!#REF!,3,0),"")</f>
        <v/>
      </c>
      <c r="G111" s="27" t="str">
        <f>IFERROR(VLOOKUP(E111,'ERKEK KATILIM'!#REF!,3,0),"")</f>
        <v/>
      </c>
      <c r="H111" s="97" t="str">
        <f t="shared" si="2"/>
        <v/>
      </c>
    </row>
    <row r="112" spans="1:8" x14ac:dyDescent="0.2">
      <c r="A112" s="17">
        <v>110</v>
      </c>
      <c r="B112" s="18">
        <v>245</v>
      </c>
      <c r="C112" s="18">
        <v>240</v>
      </c>
      <c r="D112" s="1" t="e">
        <f>IF(ISBLANK(B112),"",VLOOKUP(B112,'KIZ KATILIM'!#REF!,2,FALSE))</f>
        <v>#REF!</v>
      </c>
      <c r="E112" s="94" t="e">
        <f>IF(ISBLANK(C112),"",VLOOKUP(C112,'ERKEK KATILIM'!#REF!,2,FALSE))</f>
        <v>#REF!</v>
      </c>
      <c r="F112" s="19" t="str">
        <f>IFERROR(VLOOKUP(D112,'KIZ KATILIM'!#REF!,3,0),"")</f>
        <v/>
      </c>
      <c r="G112" s="27" t="str">
        <f>IFERROR(VLOOKUP(E112,'ERKEK KATILIM'!#REF!,3,0),"")</f>
        <v/>
      </c>
      <c r="H112" s="97" t="str">
        <f t="shared" si="2"/>
        <v/>
      </c>
    </row>
    <row r="113" spans="1:8" x14ac:dyDescent="0.2">
      <c r="A113" s="17">
        <v>111</v>
      </c>
      <c r="B113" s="18">
        <v>247</v>
      </c>
      <c r="C113" s="18">
        <v>241</v>
      </c>
      <c r="D113" s="1" t="e">
        <f>IF(ISBLANK(B113),"",VLOOKUP(B113,'KIZ KATILIM'!#REF!,2,FALSE))</f>
        <v>#REF!</v>
      </c>
      <c r="E113" s="94" t="e">
        <f>IF(ISBLANK(C113),"",VLOOKUP(C113,'ERKEK KATILIM'!#REF!,2,FALSE))</f>
        <v>#REF!</v>
      </c>
      <c r="F113" s="19" t="str">
        <f>IFERROR(VLOOKUP(D113,'KIZ KATILIM'!#REF!,3,0),"")</f>
        <v/>
      </c>
      <c r="G113" s="27" t="str">
        <f>IFERROR(VLOOKUP(E113,'ERKEK KATILIM'!#REF!,3,0),"")</f>
        <v/>
      </c>
      <c r="H113" s="97" t="str">
        <f t="shared" si="2"/>
        <v/>
      </c>
    </row>
    <row r="114" spans="1:8" x14ac:dyDescent="0.2">
      <c r="A114" s="17">
        <v>112</v>
      </c>
      <c r="B114" s="18">
        <v>335</v>
      </c>
      <c r="C114" s="18">
        <v>239</v>
      </c>
      <c r="D114" s="1" t="e">
        <f>IF(ISBLANK(B114),"",VLOOKUP(B114,'KIZ KATILIM'!#REF!,2,FALSE))</f>
        <v>#REF!</v>
      </c>
      <c r="E114" s="94" t="e">
        <f>IF(ISBLANK(C114),"",VLOOKUP(C114,'ERKEK KATILIM'!#REF!,2,FALSE))</f>
        <v>#REF!</v>
      </c>
      <c r="F114" s="19" t="str">
        <f>IFERROR(VLOOKUP(D114,'KIZ KATILIM'!#REF!,3,0),"")</f>
        <v/>
      </c>
      <c r="G114" s="27" t="str">
        <f>IFERROR(VLOOKUP(E114,'ERKEK KATILIM'!#REF!,3,0),"")</f>
        <v/>
      </c>
      <c r="H114" s="97" t="str">
        <f t="shared" si="2"/>
        <v/>
      </c>
    </row>
    <row r="115" spans="1:8" x14ac:dyDescent="0.2">
      <c r="A115" s="17">
        <v>113</v>
      </c>
      <c r="B115" s="18">
        <v>278</v>
      </c>
      <c r="C115" s="18">
        <v>289</v>
      </c>
      <c r="D115" s="1" t="e">
        <f>IF(ISBLANK(B115),"",VLOOKUP(B115,'KIZ KATILIM'!#REF!,2,FALSE))</f>
        <v>#REF!</v>
      </c>
      <c r="E115" s="94" t="e">
        <f>IF(ISBLANK(C115),"",VLOOKUP(C115,'ERKEK KATILIM'!#REF!,2,FALSE))</f>
        <v>#REF!</v>
      </c>
      <c r="F115" s="19" t="str">
        <f>IFERROR(VLOOKUP(D115,'KIZ KATILIM'!#REF!,3,0),"")</f>
        <v/>
      </c>
      <c r="G115" s="27" t="str">
        <f>IFERROR(VLOOKUP(E115,'ERKEK KATILIM'!#REF!,3,0),"")</f>
        <v/>
      </c>
      <c r="H115" s="97" t="str">
        <f t="shared" si="2"/>
        <v/>
      </c>
    </row>
    <row r="116" spans="1:8" x14ac:dyDescent="0.2">
      <c r="A116" s="17">
        <v>114</v>
      </c>
      <c r="B116" s="18">
        <v>279</v>
      </c>
      <c r="C116" s="18">
        <v>287</v>
      </c>
      <c r="D116" s="1" t="e">
        <f>IF(ISBLANK(B116),"",VLOOKUP(B116,'KIZ KATILIM'!#REF!,2,FALSE))</f>
        <v>#REF!</v>
      </c>
      <c r="E116" s="94" t="e">
        <f>IF(ISBLANK(C116),"",VLOOKUP(C116,'ERKEK KATILIM'!#REF!,2,FALSE))</f>
        <v>#REF!</v>
      </c>
      <c r="F116" s="19" t="str">
        <f>IFERROR(VLOOKUP(D116,'KIZ KATILIM'!#REF!,3,0),"")</f>
        <v/>
      </c>
      <c r="G116" s="27" t="str">
        <f>IFERROR(VLOOKUP(E116,'ERKEK KATILIM'!#REF!,3,0),"")</f>
        <v/>
      </c>
      <c r="H116" s="97" t="str">
        <f t="shared" si="2"/>
        <v/>
      </c>
    </row>
    <row r="117" spans="1:8" x14ac:dyDescent="0.2">
      <c r="A117" s="17">
        <v>115</v>
      </c>
      <c r="B117" s="18">
        <v>277</v>
      </c>
      <c r="C117" s="18">
        <v>288</v>
      </c>
      <c r="D117" s="1" t="e">
        <f>IF(ISBLANK(B117),"",VLOOKUP(B117,'KIZ KATILIM'!#REF!,2,FALSE))</f>
        <v>#REF!</v>
      </c>
      <c r="E117" s="94" t="e">
        <f>IF(ISBLANK(C117),"",VLOOKUP(C117,'ERKEK KATILIM'!#REF!,2,FALSE))</f>
        <v>#REF!</v>
      </c>
      <c r="F117" s="19" t="str">
        <f>IFERROR(VLOOKUP(D117,'KIZ KATILIM'!#REF!,3,0),"")</f>
        <v/>
      </c>
      <c r="G117" s="27" t="str">
        <f>IFERROR(VLOOKUP(E117,'ERKEK KATILIM'!#REF!,3,0),"")</f>
        <v/>
      </c>
      <c r="H117" s="97" t="str">
        <f t="shared" si="2"/>
        <v/>
      </c>
    </row>
    <row r="118" spans="1:8" x14ac:dyDescent="0.2">
      <c r="A118" s="17">
        <v>116</v>
      </c>
      <c r="B118" s="18">
        <v>334</v>
      </c>
      <c r="C118" s="18">
        <v>338</v>
      </c>
      <c r="D118" s="1" t="e">
        <f>IF(ISBLANK(B118),"",VLOOKUP(B118,'KIZ KATILIM'!#REF!,2,FALSE))</f>
        <v>#REF!</v>
      </c>
      <c r="E118" s="94" t="e">
        <f>IF(ISBLANK(C118),"",VLOOKUP(C118,'ERKEK KATILIM'!#REF!,2,FALSE))</f>
        <v>#REF!</v>
      </c>
      <c r="F118" s="19"/>
      <c r="G118" s="27"/>
      <c r="H118" s="97"/>
    </row>
    <row r="119" spans="1:8" x14ac:dyDescent="0.2">
      <c r="A119" s="17">
        <v>117</v>
      </c>
      <c r="B119" s="18"/>
      <c r="C119" s="18"/>
      <c r="D119" s="1" t="str">
        <f>IF(ISBLANK(B119),"",VLOOKUP(B119,'KIZ KATILIM'!#REF!,2,FALSE))</f>
        <v/>
      </c>
      <c r="E119" s="94" t="str">
        <f>IF(ISBLANK(C119),"",VLOOKUP(C119,'ERKEK KATILIM'!#REF!,2,FALSE))</f>
        <v/>
      </c>
      <c r="F119" s="19" t="str">
        <f>IFERROR(VLOOKUP(D119,'KIZ KATILIM'!#REF!,3,0),"")</f>
        <v/>
      </c>
      <c r="G119" s="27" t="str">
        <f>IFERROR(VLOOKUP(E119,'ERKEK KATILIM'!#REF!,3,0),"")</f>
        <v/>
      </c>
      <c r="H119" s="97" t="str">
        <f t="shared" si="2"/>
        <v/>
      </c>
    </row>
    <row r="120" spans="1:8" x14ac:dyDescent="0.2">
      <c r="A120" s="17">
        <v>118</v>
      </c>
      <c r="B120" s="18"/>
      <c r="C120" s="18"/>
      <c r="D120" s="1" t="str">
        <f>IF(ISBLANK(B120),"",VLOOKUP(B120,'KIZ KATILIM'!#REF!,2,FALSE))</f>
        <v/>
      </c>
      <c r="E120" s="94" t="str">
        <f>IF(ISBLANK(C120),"",VLOOKUP(C120,'ERKEK KATILIM'!#REF!,2,FALSE))</f>
        <v/>
      </c>
      <c r="F120" s="19" t="str">
        <f>IFERROR(VLOOKUP(D120,'KIZ KATILIM'!#REF!,3,0),"")</f>
        <v/>
      </c>
      <c r="G120" s="27" t="str">
        <f>IFERROR(VLOOKUP(E120,'ERKEK KATILIM'!#REF!,3,0),"")</f>
        <v/>
      </c>
      <c r="H120" s="97" t="str">
        <f t="shared" si="2"/>
        <v/>
      </c>
    </row>
    <row r="121" spans="1:8" x14ac:dyDescent="0.2">
      <c r="A121" s="17">
        <v>119</v>
      </c>
      <c r="B121" s="18"/>
      <c r="C121" s="18"/>
      <c r="D121" s="1" t="str">
        <f>IF(ISBLANK(B121),"",VLOOKUP(B121,'KIZ KATILIM'!#REF!,2,FALSE))</f>
        <v/>
      </c>
      <c r="E121" s="94" t="str">
        <f>IF(ISBLANK(C121),"",VLOOKUP(C121,'ERKEK KATILIM'!#REF!,2,FALSE))</f>
        <v/>
      </c>
      <c r="F121" s="19" t="str">
        <f>IFERROR(VLOOKUP(D121,'KIZ KATILIM'!#REF!,3,0),"")</f>
        <v/>
      </c>
      <c r="G121" s="27" t="str">
        <f>IFERROR(VLOOKUP(E121,'ERKEK KATILIM'!#REF!,3,0),"")</f>
        <v/>
      </c>
      <c r="H121" s="97" t="str">
        <f t="shared" si="2"/>
        <v/>
      </c>
    </row>
    <row r="122" spans="1:8" x14ac:dyDescent="0.2">
      <c r="A122" s="17">
        <v>120</v>
      </c>
      <c r="B122" s="18"/>
      <c r="C122" s="18"/>
      <c r="D122" s="1" t="str">
        <f>IF(ISBLANK(B122),"",VLOOKUP(B122,'KIZ KATILIM'!#REF!,2,FALSE))</f>
        <v/>
      </c>
      <c r="E122" s="94" t="str">
        <f>IF(ISBLANK(C122),"",VLOOKUP(C122,'ERKEK KATILIM'!#REF!,2,FALSE))</f>
        <v/>
      </c>
      <c r="F122" s="19" t="str">
        <f>IFERROR(VLOOKUP(D122,'KIZ KATILIM'!#REF!,3,0),"")</f>
        <v/>
      </c>
      <c r="G122" s="27" t="str">
        <f>IFERROR(VLOOKUP(E122,'ERKEK KATILIM'!#REF!,3,0),"")</f>
        <v/>
      </c>
      <c r="H122" s="97" t="str">
        <f t="shared" si="2"/>
        <v/>
      </c>
    </row>
    <row r="123" spans="1:8" x14ac:dyDescent="0.2">
      <c r="B123" s="18"/>
      <c r="C123" s="18"/>
      <c r="D123" s="1" t="str">
        <f>IF(ISBLANK(B123),"",VLOOKUP(B123,'KIZ KATILIM'!#REF!,2,FALSE))</f>
        <v/>
      </c>
      <c r="E123" s="94" t="str">
        <f>IF(ISBLANK(C123),"",VLOOKUP(C123,'ERKEK KATILIM'!#REF!,2,FALSE))</f>
        <v/>
      </c>
      <c r="F123" s="19" t="str">
        <f>IFERROR(VLOOKUP(D123,'KIZ KATILIM'!#REF!,3,0),"")</f>
        <v/>
      </c>
      <c r="G123" s="27" t="str">
        <f>IFERROR(VLOOKUP(E123,'ERKEK KATILIM'!#REF!,3,0),"")</f>
        <v/>
      </c>
      <c r="H123" s="97" t="str">
        <f t="shared" si="2"/>
        <v/>
      </c>
    </row>
    <row r="124" spans="1:8" x14ac:dyDescent="0.2">
      <c r="B124" s="18"/>
      <c r="C124" s="18"/>
      <c r="D124" s="1" t="str">
        <f>IF(ISBLANK(B124),"",VLOOKUP(B124,'KIZ KATILIM'!#REF!,2,FALSE))</f>
        <v/>
      </c>
      <c r="E124" s="94" t="str">
        <f>IF(ISBLANK(C124),"",VLOOKUP(C124,'ERKEK KATILIM'!#REF!,2,FALSE))</f>
        <v/>
      </c>
      <c r="F124" s="19" t="str">
        <f>IFERROR(VLOOKUP(D124,'KIZ KATILIM'!#REF!,3,0),"")</f>
        <v/>
      </c>
      <c r="G124" s="27" t="str">
        <f>IFERROR(VLOOKUP(E124,'ERKEK KATILIM'!#REF!,3,0),"")</f>
        <v/>
      </c>
      <c r="H124" s="97" t="str">
        <f t="shared" si="2"/>
        <v/>
      </c>
    </row>
    <row r="125" spans="1:8" x14ac:dyDescent="0.2">
      <c r="B125" s="18"/>
      <c r="C125" s="18"/>
      <c r="D125" s="1" t="str">
        <f>IF(ISBLANK(B125),"",VLOOKUP(B125,'KIZ KATILIM'!#REF!,2,FALSE))</f>
        <v/>
      </c>
      <c r="E125" s="94" t="str">
        <f>IF(ISBLANK(C125),"",VLOOKUP(C125,'ERKEK KATILIM'!#REF!,2,FALSE))</f>
        <v/>
      </c>
      <c r="F125" s="19" t="str">
        <f>IFERROR(VLOOKUP(D125,'KIZ KATILIM'!#REF!,3,0),"")</f>
        <v/>
      </c>
      <c r="G125" s="27" t="str">
        <f>IFERROR(VLOOKUP(E125,'ERKEK KATILIM'!#REF!,3,0),"")</f>
        <v/>
      </c>
      <c r="H125" s="97" t="str">
        <f t="shared" si="2"/>
        <v/>
      </c>
    </row>
    <row r="126" spans="1:8" x14ac:dyDescent="0.2">
      <c r="B126" s="18"/>
      <c r="C126" s="18"/>
      <c r="D126" s="1" t="str">
        <f>IF(ISBLANK(B126),"",VLOOKUP(B126,'KIZ KATILIM'!#REF!,2,FALSE))</f>
        <v/>
      </c>
      <c r="E126" s="94" t="str">
        <f>IF(ISBLANK(C126),"",VLOOKUP(C126,'ERKEK KATILIM'!#REF!,2,FALSE))</f>
        <v/>
      </c>
      <c r="F126" s="19" t="str">
        <f>IFERROR(VLOOKUP(D126,'KIZ KATILIM'!#REF!,3,0),"")</f>
        <v/>
      </c>
      <c r="G126" s="27" t="str">
        <f>IFERROR(VLOOKUP(E126,'ERKEK KATILIM'!#REF!,3,0),"")</f>
        <v/>
      </c>
      <c r="H126" s="97" t="str">
        <f t="shared" si="2"/>
        <v/>
      </c>
    </row>
    <row r="127" spans="1:8" x14ac:dyDescent="0.2">
      <c r="B127" s="18"/>
      <c r="C127" s="18"/>
      <c r="D127" s="1" t="str">
        <f>IF(ISBLANK(B127),"",VLOOKUP(B127,'KIZ KATILIM'!#REF!,2,FALSE))</f>
        <v/>
      </c>
      <c r="E127" s="94" t="str">
        <f>IF(ISBLANK(C127),"",VLOOKUP(C127,'ERKEK KATILIM'!#REF!,2,FALSE))</f>
        <v/>
      </c>
      <c r="F127" s="19" t="str">
        <f>IFERROR(VLOOKUP(D127,'KIZ KATILIM'!#REF!,3,0),"")</f>
        <v/>
      </c>
      <c r="G127" s="27" t="str">
        <f>IFERROR(VLOOKUP(E127,'ERKEK KATILIM'!#REF!,3,0),"")</f>
        <v/>
      </c>
      <c r="H127" s="97" t="str">
        <f t="shared" si="2"/>
        <v/>
      </c>
    </row>
    <row r="128" spans="1:8" x14ac:dyDescent="0.2">
      <c r="B128" s="18"/>
      <c r="C128" s="18"/>
      <c r="D128" s="1" t="str">
        <f>IF(ISBLANK(B128),"",VLOOKUP(B128,'KIZ KATILIM'!#REF!,2,FALSE))</f>
        <v/>
      </c>
      <c r="E128" s="94" t="str">
        <f>IF(ISBLANK(C128),"",VLOOKUP(C128,'ERKEK KATILIM'!#REF!,2,FALSE))</f>
        <v/>
      </c>
      <c r="F128" s="19" t="str">
        <f>IFERROR(VLOOKUP(D128,'KIZ KATILIM'!#REF!,3,0),"")</f>
        <v/>
      </c>
      <c r="G128" s="27" t="str">
        <f>IFERROR(VLOOKUP(E128,'ERKEK KATILIM'!#REF!,3,0),"")</f>
        <v/>
      </c>
      <c r="H128" s="97" t="str">
        <f t="shared" si="2"/>
        <v/>
      </c>
    </row>
    <row r="129" spans="2:8" x14ac:dyDescent="0.2">
      <c r="B129" s="18"/>
      <c r="C129" s="18"/>
      <c r="D129" s="1" t="str">
        <f>IF(ISBLANK(B129),"",VLOOKUP(B129,'KIZ KATILIM'!#REF!,2,FALSE))</f>
        <v/>
      </c>
      <c r="E129" s="94" t="str">
        <f>IF(ISBLANK(C129),"",VLOOKUP(C129,'ERKEK KATILIM'!#REF!,2,FALSE))</f>
        <v/>
      </c>
      <c r="F129" s="19" t="str">
        <f>IFERROR(VLOOKUP(D129,'KIZ KATILIM'!#REF!,3,0),"")</f>
        <v/>
      </c>
      <c r="G129" s="27" t="str">
        <f>IFERROR(VLOOKUP(E129,'ERKEK KATILIM'!#REF!,3,0),"")</f>
        <v/>
      </c>
      <c r="H129" s="97" t="str">
        <f t="shared" si="2"/>
        <v/>
      </c>
    </row>
    <row r="130" spans="2:8" x14ac:dyDescent="0.2">
      <c r="B130" s="18"/>
      <c r="C130" s="18"/>
      <c r="D130" s="1" t="str">
        <f>IF(ISBLANK(B130),"",VLOOKUP(B130,'KIZ KATILIM'!#REF!,2,FALSE))</f>
        <v/>
      </c>
      <c r="E130" s="94" t="str">
        <f>IF(ISBLANK(C130),"",VLOOKUP(C130,'ERKEK KATILIM'!#REF!,2,FALSE))</f>
        <v/>
      </c>
      <c r="F130" s="19" t="str">
        <f>IFERROR(VLOOKUP(D130,'KIZ KATILIM'!#REF!,3,0),"")</f>
        <v/>
      </c>
      <c r="G130" s="27" t="str">
        <f>IFERROR(VLOOKUP(E130,'ERKEK KATILIM'!#REF!,3,0),"")</f>
        <v/>
      </c>
      <c r="H130" s="97" t="str">
        <f t="shared" si="2"/>
        <v/>
      </c>
    </row>
    <row r="131" spans="2:8" x14ac:dyDescent="0.2">
      <c r="B131" s="18"/>
      <c r="C131" s="18"/>
      <c r="D131" s="1" t="str">
        <f>IF(ISBLANK(B131),"",VLOOKUP(B131,'KIZ KATILIM'!#REF!,2,FALSE))</f>
        <v/>
      </c>
      <c r="E131" s="94" t="str">
        <f>IF(ISBLANK(C131),"",VLOOKUP(C131,'ERKEK KATILIM'!#REF!,2,FALSE))</f>
        <v/>
      </c>
      <c r="F131" s="19" t="str">
        <f>IFERROR(VLOOKUP(D131,'KIZ KATILIM'!#REF!,3,0),"")</f>
        <v/>
      </c>
      <c r="G131" s="27" t="str">
        <f>IFERROR(VLOOKUP(E131,'ERKEK KATILIM'!#REF!,3,0),"")</f>
        <v/>
      </c>
      <c r="H131" s="97" t="str">
        <f t="shared" si="2"/>
        <v/>
      </c>
    </row>
    <row r="132" spans="2:8" x14ac:dyDescent="0.2">
      <c r="B132" s="18"/>
      <c r="C132" s="18"/>
      <c r="D132" s="1" t="str">
        <f>IF(ISBLANK(B132),"",VLOOKUP(B132,'KIZ KATILIM'!#REF!,2,FALSE))</f>
        <v/>
      </c>
      <c r="E132" s="94" t="str">
        <f>IF(ISBLANK(C132),"",VLOOKUP(C132,'ERKEK KATILIM'!#REF!,2,FALSE))</f>
        <v/>
      </c>
      <c r="F132" s="19" t="str">
        <f>IFERROR(VLOOKUP(D132,'KIZ KATILIM'!#REF!,3,0),"")</f>
        <v/>
      </c>
      <c r="G132" s="27" t="str">
        <f>IFERROR(VLOOKUP(E132,'ERKEK KATILIM'!#REF!,3,0),"")</f>
        <v/>
      </c>
      <c r="H132" s="97" t="str">
        <f t="shared" si="2"/>
        <v/>
      </c>
    </row>
    <row r="133" spans="2:8" x14ac:dyDescent="0.2">
      <c r="B133" s="18"/>
      <c r="C133" s="18"/>
      <c r="D133" s="1" t="str">
        <f>IF(ISBLANK(B133),"",VLOOKUP(B133,'KIZ KATILIM'!#REF!,2,FALSE))</f>
        <v/>
      </c>
      <c r="E133" s="94" t="str">
        <f>IF(ISBLANK(C133),"",VLOOKUP(C133,'ERKEK KATILIM'!#REF!,2,FALSE))</f>
        <v/>
      </c>
      <c r="F133" s="19" t="str">
        <f>IFERROR(VLOOKUP(D133,'KIZ KATILIM'!#REF!,3,0),"")</f>
        <v/>
      </c>
      <c r="G133" s="27" t="str">
        <f>IFERROR(VLOOKUP(E133,'ERKEK KATILIM'!#REF!,3,0),"")</f>
        <v/>
      </c>
      <c r="H133" s="97" t="str">
        <f t="shared" si="2"/>
        <v/>
      </c>
    </row>
    <row r="134" spans="2:8" x14ac:dyDescent="0.2">
      <c r="B134" s="18"/>
      <c r="C134" s="18"/>
      <c r="D134" s="1" t="str">
        <f>IF(ISBLANK(B134),"",VLOOKUP(B134,'KIZ KATILIM'!#REF!,2,FALSE))</f>
        <v/>
      </c>
      <c r="E134" s="94" t="str">
        <f>IF(ISBLANK(C134),"",VLOOKUP(C134,'ERKEK KATILIM'!#REF!,2,FALSE))</f>
        <v/>
      </c>
      <c r="F134" s="19" t="str">
        <f>IFERROR(VLOOKUP(D134,'KIZ KATILIM'!#REF!,3,0),"")</f>
        <v/>
      </c>
      <c r="G134" s="27" t="str">
        <f>IFERROR(VLOOKUP(E134,'ERKEK KATILIM'!#REF!,3,0),"")</f>
        <v/>
      </c>
      <c r="H134" s="97" t="str">
        <f t="shared" si="2"/>
        <v/>
      </c>
    </row>
    <row r="135" spans="2:8" x14ac:dyDescent="0.2">
      <c r="B135" s="18"/>
      <c r="C135" s="18"/>
      <c r="D135" s="1" t="str">
        <f>IF(ISBLANK(B135),"",VLOOKUP(B135,'KIZ KATILIM'!#REF!,2,FALSE))</f>
        <v/>
      </c>
      <c r="E135" s="94" t="str">
        <f>IF(ISBLANK(C135),"",VLOOKUP(C135,'ERKEK KATILIM'!#REF!,2,FALSE))</f>
        <v/>
      </c>
      <c r="F135" s="19" t="str">
        <f>IFERROR(VLOOKUP(D135,'KIZ KATILIM'!#REF!,3,0),"")</f>
        <v/>
      </c>
      <c r="G135" s="27" t="str">
        <f>IFERROR(VLOOKUP(E135,'ERKEK KATILIM'!#REF!,3,0),"")</f>
        <v/>
      </c>
      <c r="H135" s="97" t="str">
        <f t="shared" si="2"/>
        <v/>
      </c>
    </row>
    <row r="136" spans="2:8" x14ac:dyDescent="0.2">
      <c r="B136" s="18"/>
      <c r="C136" s="18"/>
      <c r="D136" s="1" t="str">
        <f>IF(ISBLANK(B136),"",VLOOKUP(B136,'KIZ KATILIM'!#REF!,2,FALSE))</f>
        <v/>
      </c>
      <c r="E136" s="94" t="str">
        <f>IF(ISBLANK(C136),"",VLOOKUP(C136,'ERKEK KATILIM'!#REF!,2,FALSE))</f>
        <v/>
      </c>
      <c r="F136" s="19" t="str">
        <f>IFERROR(VLOOKUP(D136,'KIZ KATILIM'!#REF!,3,0),"")</f>
        <v/>
      </c>
      <c r="G136" s="27" t="str">
        <f>IFERROR(VLOOKUP(E136,'ERKEK KATILIM'!#REF!,3,0),"")</f>
        <v/>
      </c>
      <c r="H136" s="97" t="str">
        <f t="shared" si="2"/>
        <v/>
      </c>
    </row>
    <row r="137" spans="2:8" x14ac:dyDescent="0.2">
      <c r="B137" s="18"/>
      <c r="C137" s="18"/>
      <c r="D137" s="1" t="str">
        <f>IF(ISBLANK(B137),"",VLOOKUP(B137,'KIZ KATILIM'!#REF!,2,FALSE))</f>
        <v/>
      </c>
      <c r="E137" s="94" t="str">
        <f>IF(ISBLANK(C137),"",VLOOKUP(C137,'ERKEK KATILIM'!#REF!,2,FALSE))</f>
        <v/>
      </c>
      <c r="F137" s="19" t="str">
        <f>IFERROR(VLOOKUP(D137,'KIZ KATILIM'!#REF!,3,0),"")</f>
        <v/>
      </c>
      <c r="G137" s="27" t="str">
        <f>IFERROR(VLOOKUP(E137,'ERKEK KATILIM'!#REF!,3,0),"")</f>
        <v/>
      </c>
      <c r="H137" s="97" t="str">
        <f t="shared" si="2"/>
        <v/>
      </c>
    </row>
    <row r="138" spans="2:8" x14ac:dyDescent="0.2">
      <c r="B138" s="18"/>
      <c r="C138" s="18"/>
      <c r="D138" s="1" t="str">
        <f>IF(ISBLANK(B138),"",VLOOKUP(B138,'KIZ KATILIM'!#REF!,2,FALSE))</f>
        <v/>
      </c>
      <c r="E138" s="94" t="str">
        <f>IF(ISBLANK(C138),"",VLOOKUP(C138,'ERKEK KATILIM'!#REF!,2,FALSE))</f>
        <v/>
      </c>
      <c r="F138" s="19" t="str">
        <f>IFERROR(VLOOKUP(D138,'KIZ KATILIM'!#REF!,3,0),"")</f>
        <v/>
      </c>
      <c r="G138" s="27" t="str">
        <f>IFERROR(VLOOKUP(E138,'ERKEK KATILIM'!#REF!,3,0),"")</f>
        <v/>
      </c>
      <c r="H138" s="97" t="str">
        <f t="shared" si="2"/>
        <v/>
      </c>
    </row>
    <row r="139" spans="2:8" x14ac:dyDescent="0.2">
      <c r="B139" s="18"/>
      <c r="C139" s="18"/>
      <c r="D139" s="1" t="str">
        <f>IF(ISBLANK(B139),"",VLOOKUP(B139,'KIZ KATILIM'!#REF!,2,FALSE))</f>
        <v/>
      </c>
      <c r="E139" s="94" t="str">
        <f>IF(ISBLANK(C139),"",VLOOKUP(C139,'ERKEK KATILIM'!#REF!,2,FALSE))</f>
        <v/>
      </c>
      <c r="F139" s="19" t="str">
        <f>IFERROR(VLOOKUP(D139,'KIZ KATILIM'!#REF!,3,0),"")</f>
        <v/>
      </c>
      <c r="G139" s="27" t="str">
        <f>IFERROR(VLOOKUP(E139,'ERKEK KATILIM'!#REF!,3,0),"")</f>
        <v/>
      </c>
      <c r="H139" s="97" t="str">
        <f t="shared" si="2"/>
        <v/>
      </c>
    </row>
    <row r="140" spans="2:8" x14ac:dyDescent="0.2">
      <c r="B140" s="18"/>
      <c r="C140" s="18"/>
      <c r="D140" s="1" t="str">
        <f>IF(ISBLANK(B140),"",VLOOKUP(B140,'KIZ KATILIM'!#REF!,2,FALSE))</f>
        <v/>
      </c>
      <c r="E140" s="94" t="str">
        <f>IF(ISBLANK(C140),"",VLOOKUP(C140,'ERKEK KATILIM'!#REF!,2,FALSE))</f>
        <v/>
      </c>
      <c r="F140" s="19" t="str">
        <f>IFERROR(VLOOKUP(D140,'KIZ KATILIM'!#REF!,3,0),"")</f>
        <v/>
      </c>
      <c r="G140" s="27" t="str">
        <f>IFERROR(VLOOKUP(E140,'ERKEK KATILIM'!#REF!,3,0),"")</f>
        <v/>
      </c>
      <c r="H140" s="97" t="str">
        <f t="shared" si="2"/>
        <v/>
      </c>
    </row>
    <row r="141" spans="2:8" x14ac:dyDescent="0.2">
      <c r="B141" s="18"/>
      <c r="C141" s="18"/>
      <c r="D141" s="1" t="str">
        <f>IF(ISBLANK(B141),"",VLOOKUP(B141,'KIZ KATILIM'!#REF!,2,FALSE))</f>
        <v/>
      </c>
      <c r="E141" s="94" t="str">
        <f>IF(ISBLANK(C141),"",VLOOKUP(C141,'ERKEK KATILIM'!#REF!,2,FALSE))</f>
        <v/>
      </c>
      <c r="F141" s="19" t="str">
        <f>IFERROR(VLOOKUP(D141,'KIZ KATILIM'!#REF!,3,0),"")</f>
        <v/>
      </c>
      <c r="G141" s="27" t="str">
        <f>IFERROR(VLOOKUP(E141,'ERKEK KATILIM'!#REF!,3,0),"")</f>
        <v/>
      </c>
      <c r="H141" s="97" t="str">
        <f t="shared" si="2"/>
        <v/>
      </c>
    </row>
    <row r="142" spans="2:8" x14ac:dyDescent="0.2">
      <c r="B142" s="18"/>
      <c r="C142" s="18"/>
      <c r="D142" s="1" t="str">
        <f>IF(ISBLANK(B142),"",VLOOKUP(B142,'KIZ KATILIM'!#REF!,2,FALSE))</f>
        <v/>
      </c>
      <c r="E142" s="94" t="str">
        <f>IF(ISBLANK(C142),"",VLOOKUP(C142,'ERKEK KATILIM'!#REF!,2,FALSE))</f>
        <v/>
      </c>
      <c r="F142" s="19" t="str">
        <f>IFERROR(VLOOKUP(D142,'KIZ KATILIM'!#REF!,3,0),"")</f>
        <v/>
      </c>
      <c r="G142" s="27" t="str">
        <f>IFERROR(VLOOKUP(E142,'ERKEK KATILIM'!#REF!,3,0),"")</f>
        <v/>
      </c>
      <c r="H142" s="97" t="str">
        <f t="shared" si="2"/>
        <v/>
      </c>
    </row>
    <row r="143" spans="2:8" x14ac:dyDescent="0.2">
      <c r="B143" s="18"/>
      <c r="C143" s="18"/>
      <c r="D143" s="1" t="str">
        <f>IF(ISBLANK(B143),"",VLOOKUP(B143,'KIZ KATILIM'!#REF!,2,FALSE))</f>
        <v/>
      </c>
      <c r="E143" s="94" t="str">
        <f>IF(ISBLANK(C143),"",VLOOKUP(C143,'ERKEK KATILIM'!#REF!,2,FALSE))</f>
        <v/>
      </c>
      <c r="F143" s="19" t="str">
        <f>IFERROR(VLOOKUP(D143,'KIZ KATILIM'!#REF!,3,0),"")</f>
        <v/>
      </c>
      <c r="G143" s="27" t="str">
        <f>IFERROR(VLOOKUP(E143,'ERKEK KATILIM'!#REF!,3,0),"")</f>
        <v/>
      </c>
      <c r="H143" s="97" t="str">
        <f t="shared" si="2"/>
        <v/>
      </c>
    </row>
    <row r="144" spans="2:8" x14ac:dyDescent="0.2">
      <c r="B144" s="18"/>
      <c r="C144" s="18"/>
      <c r="D144" s="1" t="str">
        <f>IF(ISBLANK(B144),"",VLOOKUP(B144,'KIZ KATILIM'!#REF!,2,FALSE))</f>
        <v/>
      </c>
      <c r="E144" s="94" t="str">
        <f>IF(ISBLANK(C144),"",VLOOKUP(C144,'ERKEK KATILIM'!#REF!,2,FALSE))</f>
        <v/>
      </c>
      <c r="F144" s="19" t="str">
        <f>IFERROR(VLOOKUP(D144,'KIZ KATILIM'!#REF!,3,0),"")</f>
        <v/>
      </c>
      <c r="G144" s="27" t="str">
        <f>IFERROR(VLOOKUP(E144,'ERKEK KATILIM'!#REF!,3,0),"")</f>
        <v/>
      </c>
      <c r="H144" s="97" t="str">
        <f t="shared" si="2"/>
        <v/>
      </c>
    </row>
    <row r="145" spans="2:8" x14ac:dyDescent="0.2">
      <c r="B145" s="18"/>
      <c r="C145" s="18"/>
      <c r="D145" s="1" t="str">
        <f>IF(ISBLANK(B145),"",VLOOKUP(B145,'KIZ KATILIM'!#REF!,2,FALSE))</f>
        <v/>
      </c>
      <c r="E145" s="94" t="str">
        <f>IF(ISBLANK(C145),"",VLOOKUP(C145,'ERKEK KATILIM'!#REF!,2,FALSE))</f>
        <v/>
      </c>
      <c r="F145" s="19" t="str">
        <f>IFERROR(VLOOKUP(D145,'KIZ KATILIM'!#REF!,3,0),"")</f>
        <v/>
      </c>
      <c r="G145" s="27" t="str">
        <f>IFERROR(VLOOKUP(E145,'ERKEK KATILIM'!#REF!,3,0),"")</f>
        <v/>
      </c>
      <c r="H145" s="97" t="str">
        <f t="shared" si="2"/>
        <v/>
      </c>
    </row>
    <row r="146" spans="2:8" x14ac:dyDescent="0.2">
      <c r="B146" s="18"/>
      <c r="C146" s="18"/>
      <c r="D146" s="1" t="str">
        <f>IF(ISBLANK(B146),"",VLOOKUP(B146,'KIZ KATILIM'!#REF!,2,FALSE))</f>
        <v/>
      </c>
      <c r="E146" s="94" t="str">
        <f>IF(ISBLANK(C146),"",VLOOKUP(C146,'ERKEK KATILIM'!#REF!,2,FALSE))</f>
        <v/>
      </c>
      <c r="F146" s="19" t="str">
        <f>IFERROR(VLOOKUP(D146,'KIZ KATILIM'!#REF!,3,0),"")</f>
        <v/>
      </c>
      <c r="G146" s="27" t="str">
        <f>IFERROR(VLOOKUP(E146,'ERKEK KATILIM'!#REF!,3,0),"")</f>
        <v/>
      </c>
      <c r="H146" s="97" t="str">
        <f t="shared" si="2"/>
        <v/>
      </c>
    </row>
    <row r="147" spans="2:8" x14ac:dyDescent="0.2">
      <c r="B147" s="18"/>
      <c r="C147" s="18"/>
      <c r="D147" s="1" t="str">
        <f>IF(ISBLANK(B147),"",VLOOKUP(B147,'KIZ KATILIM'!#REF!,2,FALSE))</f>
        <v/>
      </c>
      <c r="E147" s="94" t="str">
        <f>IF(ISBLANK(C147),"",VLOOKUP(C147,'ERKEK KATILIM'!#REF!,2,FALSE))</f>
        <v/>
      </c>
      <c r="F147" s="19" t="str">
        <f>IFERROR(VLOOKUP(D147,'KIZ KATILIM'!#REF!,3,0),"")</f>
        <v/>
      </c>
      <c r="G147" s="27" t="str">
        <f>IFERROR(VLOOKUP(E147,'ERKEK KATILIM'!#REF!,3,0),"")</f>
        <v/>
      </c>
      <c r="H147" s="97" t="str">
        <f t="shared" si="2"/>
        <v/>
      </c>
    </row>
    <row r="148" spans="2:8" x14ac:dyDescent="0.2">
      <c r="B148" s="18"/>
      <c r="C148" s="18"/>
      <c r="D148" s="1" t="str">
        <f>IF(ISBLANK(B148),"",VLOOKUP(B148,'KIZ KATILIM'!#REF!,2,FALSE))</f>
        <v/>
      </c>
      <c r="E148" s="94" t="str">
        <f>IF(ISBLANK(C148),"",VLOOKUP(C148,'ERKEK KATILIM'!#REF!,2,FALSE))</f>
        <v/>
      </c>
      <c r="F148" s="19" t="str">
        <f>IFERROR(VLOOKUP(D148,'KIZ KATILIM'!#REF!,3,0),"")</f>
        <v/>
      </c>
      <c r="G148" s="27" t="str">
        <f>IFERROR(VLOOKUP(E148,'ERKEK KATILIM'!#REF!,3,0),"")</f>
        <v/>
      </c>
      <c r="H148" s="97" t="str">
        <f t="shared" ref="H148:H211" si="3">IF(SUM(F148:G148)&lt;=0,"",IFERROR(SUM(F148:G148,0),""))</f>
        <v/>
      </c>
    </row>
    <row r="149" spans="2:8" x14ac:dyDescent="0.2">
      <c r="B149" s="18"/>
      <c r="C149" s="18"/>
      <c r="D149" s="1" t="str">
        <f>IF(ISBLANK(B149),"",VLOOKUP(B149,'KIZ KATILIM'!#REF!,2,FALSE))</f>
        <v/>
      </c>
      <c r="E149" s="94" t="str">
        <f>IF(ISBLANK(C149),"",VLOOKUP(C149,'ERKEK KATILIM'!#REF!,2,FALSE))</f>
        <v/>
      </c>
      <c r="F149" s="19" t="str">
        <f>IFERROR(VLOOKUP(D149,'KIZ KATILIM'!#REF!,3,0),"")</f>
        <v/>
      </c>
      <c r="G149" s="27" t="str">
        <f>IFERROR(VLOOKUP(E149,'ERKEK KATILIM'!#REF!,3,0),"")</f>
        <v/>
      </c>
      <c r="H149" s="97" t="str">
        <f t="shared" si="3"/>
        <v/>
      </c>
    </row>
    <row r="150" spans="2:8" x14ac:dyDescent="0.2">
      <c r="B150" s="18"/>
      <c r="C150" s="18"/>
      <c r="D150" s="1" t="str">
        <f>IF(ISBLANK(B150),"",VLOOKUP(B150,'KIZ KATILIM'!#REF!,2,FALSE))</f>
        <v/>
      </c>
      <c r="E150" s="94" t="str">
        <f>IF(ISBLANK(C150),"",VLOOKUP(C150,'ERKEK KATILIM'!#REF!,2,FALSE))</f>
        <v/>
      </c>
      <c r="F150" s="19" t="str">
        <f>IFERROR(VLOOKUP(D150,'KIZ KATILIM'!#REF!,3,0),"")</f>
        <v/>
      </c>
      <c r="G150" s="27" t="str">
        <f>IFERROR(VLOOKUP(E150,'ERKEK KATILIM'!#REF!,3,0),"")</f>
        <v/>
      </c>
      <c r="H150" s="97" t="str">
        <f t="shared" si="3"/>
        <v/>
      </c>
    </row>
    <row r="151" spans="2:8" x14ac:dyDescent="0.2">
      <c r="B151" s="18"/>
      <c r="C151" s="18"/>
      <c r="D151" s="1" t="str">
        <f>IF(ISBLANK(B151),"",VLOOKUP(B151,'KIZ KATILIM'!#REF!,2,FALSE))</f>
        <v/>
      </c>
      <c r="E151" s="94" t="str">
        <f>IF(ISBLANK(C151),"",VLOOKUP(C151,'ERKEK KATILIM'!#REF!,2,FALSE))</f>
        <v/>
      </c>
      <c r="F151" s="19" t="str">
        <f>IFERROR(VLOOKUP(D151,'KIZ KATILIM'!#REF!,3,0),"")</f>
        <v/>
      </c>
      <c r="G151" s="27" t="str">
        <f>IFERROR(VLOOKUP(E151,'ERKEK KATILIM'!#REF!,3,0),"")</f>
        <v/>
      </c>
      <c r="H151" s="97" t="str">
        <f t="shared" si="3"/>
        <v/>
      </c>
    </row>
    <row r="152" spans="2:8" x14ac:dyDescent="0.2">
      <c r="B152" s="18"/>
      <c r="C152" s="18"/>
      <c r="D152" s="1" t="str">
        <f>IF(ISBLANK(B152),"",VLOOKUP(B152,'KIZ KATILIM'!#REF!,2,FALSE))</f>
        <v/>
      </c>
      <c r="E152" s="94" t="str">
        <f>IF(ISBLANK(C152),"",VLOOKUP(C152,'ERKEK KATILIM'!#REF!,2,FALSE))</f>
        <v/>
      </c>
      <c r="F152" s="19" t="str">
        <f>IFERROR(VLOOKUP(D152,'KIZ KATILIM'!#REF!,3,0),"")</f>
        <v/>
      </c>
      <c r="G152" s="27" t="str">
        <f>IFERROR(VLOOKUP(E152,'ERKEK KATILIM'!#REF!,3,0),"")</f>
        <v/>
      </c>
      <c r="H152" s="97" t="str">
        <f t="shared" si="3"/>
        <v/>
      </c>
    </row>
    <row r="153" spans="2:8" x14ac:dyDescent="0.2">
      <c r="B153" s="18"/>
      <c r="C153" s="18"/>
      <c r="D153" s="1" t="str">
        <f>IF(ISBLANK(B153),"",VLOOKUP(B153,'KIZ KATILIM'!#REF!,2,FALSE))</f>
        <v/>
      </c>
      <c r="E153" s="94" t="str">
        <f>IF(ISBLANK(C153),"",VLOOKUP(C153,'ERKEK KATILIM'!#REF!,2,FALSE))</f>
        <v/>
      </c>
      <c r="F153" s="19" t="str">
        <f>IFERROR(VLOOKUP(D153,'KIZ KATILIM'!#REF!,3,0),"")</f>
        <v/>
      </c>
      <c r="G153" s="27" t="str">
        <f>IFERROR(VLOOKUP(E153,'ERKEK KATILIM'!#REF!,3,0),"")</f>
        <v/>
      </c>
      <c r="H153" s="97" t="str">
        <f t="shared" si="3"/>
        <v/>
      </c>
    </row>
    <row r="154" spans="2:8" x14ac:dyDescent="0.2">
      <c r="B154" s="18"/>
      <c r="C154" s="18"/>
      <c r="D154" s="1" t="str">
        <f>IF(ISBLANK(B154),"",VLOOKUP(B154,'KIZ KATILIM'!#REF!,2,FALSE))</f>
        <v/>
      </c>
      <c r="E154" s="94" t="str">
        <f>IF(ISBLANK(C154),"",VLOOKUP(C154,'ERKEK KATILIM'!#REF!,2,FALSE))</f>
        <v/>
      </c>
      <c r="F154" s="19" t="str">
        <f>IFERROR(VLOOKUP(D154,'KIZ KATILIM'!#REF!,3,0),"")</f>
        <v/>
      </c>
      <c r="G154" s="27" t="str">
        <f>IFERROR(VLOOKUP(E154,'ERKEK KATILIM'!#REF!,3,0),"")</f>
        <v/>
      </c>
      <c r="H154" s="97" t="str">
        <f t="shared" si="3"/>
        <v/>
      </c>
    </row>
    <row r="155" spans="2:8" x14ac:dyDescent="0.2">
      <c r="B155" s="18"/>
      <c r="C155" s="18"/>
      <c r="D155" s="1" t="str">
        <f>IF(ISBLANK(B155),"",VLOOKUP(B155,'KIZ KATILIM'!#REF!,2,FALSE))</f>
        <v/>
      </c>
      <c r="E155" s="94" t="str">
        <f>IF(ISBLANK(C155),"",VLOOKUP(C155,'ERKEK KATILIM'!#REF!,2,FALSE))</f>
        <v/>
      </c>
      <c r="F155" s="19" t="str">
        <f>IFERROR(VLOOKUP(D155,'KIZ KATILIM'!#REF!,3,0),"")</f>
        <v/>
      </c>
      <c r="G155" s="27" t="str">
        <f>IFERROR(VLOOKUP(E155,'ERKEK KATILIM'!#REF!,3,0),"")</f>
        <v/>
      </c>
      <c r="H155" s="97" t="str">
        <f t="shared" si="3"/>
        <v/>
      </c>
    </row>
    <row r="156" spans="2:8" x14ac:dyDescent="0.2">
      <c r="B156" s="18"/>
      <c r="C156" s="18"/>
      <c r="D156" s="1" t="str">
        <f>IF(ISBLANK(B156),"",VLOOKUP(B156,'KIZ KATILIM'!#REF!,2,FALSE))</f>
        <v/>
      </c>
      <c r="E156" s="94" t="str">
        <f>IF(ISBLANK(C156),"",VLOOKUP(C156,'ERKEK KATILIM'!#REF!,2,FALSE))</f>
        <v/>
      </c>
      <c r="F156" s="19" t="str">
        <f>IFERROR(VLOOKUP(D156,'KIZ KATILIM'!#REF!,3,0),"")</f>
        <v/>
      </c>
      <c r="G156" s="27" t="str">
        <f>IFERROR(VLOOKUP(E156,'ERKEK KATILIM'!#REF!,3,0),"")</f>
        <v/>
      </c>
      <c r="H156" s="97" t="str">
        <f t="shared" si="3"/>
        <v/>
      </c>
    </row>
    <row r="157" spans="2:8" x14ac:dyDescent="0.2">
      <c r="B157" s="18"/>
      <c r="C157" s="18"/>
      <c r="D157" s="1" t="str">
        <f>IF(ISBLANK(B157),"",VLOOKUP(B157,'KIZ KATILIM'!#REF!,2,FALSE))</f>
        <v/>
      </c>
      <c r="E157" s="94" t="str">
        <f>IF(ISBLANK(C157),"",VLOOKUP(C157,'ERKEK KATILIM'!#REF!,2,FALSE))</f>
        <v/>
      </c>
      <c r="F157" s="19" t="str">
        <f>IFERROR(VLOOKUP(D157,'KIZ KATILIM'!#REF!,3,0),"")</f>
        <v/>
      </c>
      <c r="G157" s="27" t="str">
        <f>IFERROR(VLOOKUP(E157,'ERKEK KATILIM'!#REF!,3,0),"")</f>
        <v/>
      </c>
      <c r="H157" s="97" t="str">
        <f t="shared" si="3"/>
        <v/>
      </c>
    </row>
    <row r="158" spans="2:8" x14ac:dyDescent="0.2">
      <c r="B158" s="18"/>
      <c r="C158" s="18"/>
      <c r="D158" s="1" t="str">
        <f>IF(ISBLANK(B158),"",VLOOKUP(B158,'KIZ KATILIM'!#REF!,2,FALSE))</f>
        <v/>
      </c>
      <c r="E158" s="94" t="str">
        <f>IF(ISBLANK(C158),"",VLOOKUP(C158,'ERKEK KATILIM'!#REF!,2,FALSE))</f>
        <v/>
      </c>
      <c r="F158" s="19" t="str">
        <f>IFERROR(VLOOKUP(D158,'KIZ KATILIM'!#REF!,3,0),"")</f>
        <v/>
      </c>
      <c r="G158" s="27" t="str">
        <f>IFERROR(VLOOKUP(E158,'ERKEK KATILIM'!#REF!,3,0),"")</f>
        <v/>
      </c>
      <c r="H158" s="97" t="str">
        <f t="shared" si="3"/>
        <v/>
      </c>
    </row>
    <row r="159" spans="2:8" x14ac:dyDescent="0.2">
      <c r="B159" s="18"/>
      <c r="C159" s="18"/>
      <c r="D159" s="1" t="str">
        <f>IF(ISBLANK(B159),"",VLOOKUP(B159,'KIZ KATILIM'!#REF!,2,FALSE))</f>
        <v/>
      </c>
      <c r="E159" s="94" t="str">
        <f>IF(ISBLANK(C159),"",VLOOKUP(C159,'ERKEK KATILIM'!#REF!,2,FALSE))</f>
        <v/>
      </c>
      <c r="F159" s="19" t="str">
        <f>IFERROR(VLOOKUP(D159,'KIZ KATILIM'!#REF!,3,0),"")</f>
        <v/>
      </c>
      <c r="G159" s="27" t="str">
        <f>IFERROR(VLOOKUP(E159,'ERKEK KATILIM'!#REF!,3,0),"")</f>
        <v/>
      </c>
      <c r="H159" s="97" t="str">
        <f t="shared" si="3"/>
        <v/>
      </c>
    </row>
    <row r="160" spans="2:8" x14ac:dyDescent="0.2">
      <c r="B160" s="18"/>
      <c r="C160" s="18"/>
      <c r="D160" s="1" t="str">
        <f>IF(ISBLANK(B160),"",VLOOKUP(B160,'KIZ KATILIM'!#REF!,2,FALSE))</f>
        <v/>
      </c>
      <c r="E160" s="94" t="str">
        <f>IF(ISBLANK(C160),"",VLOOKUP(C160,'ERKEK KATILIM'!#REF!,2,FALSE))</f>
        <v/>
      </c>
      <c r="F160" s="19" t="str">
        <f>IFERROR(VLOOKUP(D160,'KIZ KATILIM'!#REF!,3,0),"")</f>
        <v/>
      </c>
      <c r="G160" s="27" t="str">
        <f>IFERROR(VLOOKUP(E160,'ERKEK KATILIM'!#REF!,3,0),"")</f>
        <v/>
      </c>
      <c r="H160" s="97" t="str">
        <f t="shared" si="3"/>
        <v/>
      </c>
    </row>
    <row r="161" spans="2:8" x14ac:dyDescent="0.2">
      <c r="B161" s="18"/>
      <c r="C161" s="18"/>
      <c r="D161" s="1" t="str">
        <f>IF(ISBLANK(B161),"",VLOOKUP(B161,'KIZ KATILIM'!#REF!,2,FALSE))</f>
        <v/>
      </c>
      <c r="E161" s="94" t="str">
        <f>IF(ISBLANK(C161),"",VLOOKUP(C161,'ERKEK KATILIM'!#REF!,2,FALSE))</f>
        <v/>
      </c>
      <c r="F161" s="19" t="str">
        <f>IFERROR(VLOOKUP(D161,'KIZ KATILIM'!#REF!,3,0),"")</f>
        <v/>
      </c>
      <c r="G161" s="27" t="str">
        <f>IFERROR(VLOOKUP(E161,'ERKEK KATILIM'!#REF!,3,0),"")</f>
        <v/>
      </c>
      <c r="H161" s="97" t="str">
        <f t="shared" si="3"/>
        <v/>
      </c>
    </row>
    <row r="162" spans="2:8" x14ac:dyDescent="0.2">
      <c r="B162" s="18"/>
      <c r="C162" s="18"/>
      <c r="D162" s="1" t="str">
        <f>IF(ISBLANK(B162),"",VLOOKUP(B162,'KIZ KATILIM'!#REF!,2,FALSE))</f>
        <v/>
      </c>
      <c r="E162" s="94" t="str">
        <f>IF(ISBLANK(C162),"",VLOOKUP(C162,'ERKEK KATILIM'!#REF!,2,FALSE))</f>
        <v/>
      </c>
      <c r="F162" s="19" t="str">
        <f>IFERROR(VLOOKUP(D162,'KIZ KATILIM'!#REF!,3,0),"")</f>
        <v/>
      </c>
      <c r="G162" s="27" t="str">
        <f>IFERROR(VLOOKUP(E162,'ERKEK KATILIM'!#REF!,3,0),"")</f>
        <v/>
      </c>
      <c r="H162" s="97" t="str">
        <f t="shared" si="3"/>
        <v/>
      </c>
    </row>
    <row r="163" spans="2:8" x14ac:dyDescent="0.2">
      <c r="B163" s="18"/>
      <c r="C163" s="18"/>
      <c r="D163" s="1" t="str">
        <f>IF(ISBLANK(B163),"",VLOOKUP(B163,'KIZ KATILIM'!#REF!,2,FALSE))</f>
        <v/>
      </c>
      <c r="E163" s="94" t="str">
        <f>IF(ISBLANK(C163),"",VLOOKUP(C163,'ERKEK KATILIM'!#REF!,2,FALSE))</f>
        <v/>
      </c>
      <c r="F163" s="19" t="str">
        <f>IFERROR(VLOOKUP(D163,'KIZ KATILIM'!#REF!,3,0),"")</f>
        <v/>
      </c>
      <c r="G163" s="27" t="str">
        <f>IFERROR(VLOOKUP(E163,'ERKEK KATILIM'!#REF!,3,0),"")</f>
        <v/>
      </c>
      <c r="H163" s="97" t="str">
        <f t="shared" si="3"/>
        <v/>
      </c>
    </row>
    <row r="164" spans="2:8" x14ac:dyDescent="0.2">
      <c r="B164" s="18"/>
      <c r="C164" s="18"/>
      <c r="D164" s="1" t="str">
        <f>IF(ISBLANK(B164),"",VLOOKUP(B164,'KIZ KATILIM'!#REF!,2,FALSE))</f>
        <v/>
      </c>
      <c r="E164" s="94" t="str">
        <f>IF(ISBLANK(C164),"",VLOOKUP(C164,'ERKEK KATILIM'!#REF!,2,FALSE))</f>
        <v/>
      </c>
      <c r="F164" s="19" t="str">
        <f>IFERROR(VLOOKUP(D164,'KIZ KATILIM'!#REF!,3,0),"")</f>
        <v/>
      </c>
      <c r="G164" s="27" t="str">
        <f>IFERROR(VLOOKUP(E164,'ERKEK KATILIM'!#REF!,3,0),"")</f>
        <v/>
      </c>
      <c r="H164" s="97" t="str">
        <f t="shared" si="3"/>
        <v/>
      </c>
    </row>
    <row r="165" spans="2:8" x14ac:dyDescent="0.2">
      <c r="B165" s="18"/>
      <c r="C165" s="18"/>
      <c r="D165" s="1" t="str">
        <f>IF(ISBLANK(B165),"",VLOOKUP(B165,'KIZ KATILIM'!#REF!,2,FALSE))</f>
        <v/>
      </c>
      <c r="E165" s="94" t="str">
        <f>IF(ISBLANK(C165),"",VLOOKUP(C165,'ERKEK KATILIM'!#REF!,2,FALSE))</f>
        <v/>
      </c>
      <c r="F165" s="19" t="str">
        <f>IFERROR(VLOOKUP(D165,'KIZ KATILIM'!#REF!,3,0),"")</f>
        <v/>
      </c>
      <c r="G165" s="27" t="str">
        <f>IFERROR(VLOOKUP(E165,'ERKEK KATILIM'!#REF!,3,0),"")</f>
        <v/>
      </c>
      <c r="H165" s="97" t="str">
        <f t="shared" si="3"/>
        <v/>
      </c>
    </row>
    <row r="166" spans="2:8" x14ac:dyDescent="0.2">
      <c r="B166" s="18"/>
      <c r="C166" s="18"/>
      <c r="D166" s="1" t="str">
        <f>IF(ISBLANK(B166),"",VLOOKUP(B166,'KIZ KATILIM'!#REF!,2,FALSE))</f>
        <v/>
      </c>
      <c r="E166" s="94" t="str">
        <f>IF(ISBLANK(C166),"",VLOOKUP(C166,'ERKEK KATILIM'!#REF!,2,FALSE))</f>
        <v/>
      </c>
      <c r="F166" s="19" t="str">
        <f>IFERROR(VLOOKUP(D166,'KIZ KATILIM'!#REF!,3,0),"")</f>
        <v/>
      </c>
      <c r="G166" s="27" t="str">
        <f>IFERROR(VLOOKUP(E166,'ERKEK KATILIM'!#REF!,3,0),"")</f>
        <v/>
      </c>
      <c r="H166" s="97" t="str">
        <f t="shared" si="3"/>
        <v/>
      </c>
    </row>
    <row r="167" spans="2:8" x14ac:dyDescent="0.2">
      <c r="B167" s="18"/>
      <c r="C167" s="18"/>
      <c r="D167" s="1" t="str">
        <f>IF(ISBLANK(B167),"",VLOOKUP(B167,'KIZ KATILIM'!#REF!,2,FALSE))</f>
        <v/>
      </c>
      <c r="E167" s="94" t="str">
        <f>IF(ISBLANK(C167),"",VLOOKUP(C167,'ERKEK KATILIM'!#REF!,2,FALSE))</f>
        <v/>
      </c>
      <c r="F167" s="19" t="str">
        <f>IFERROR(VLOOKUP(D167,'KIZ KATILIM'!#REF!,3,0),"")</f>
        <v/>
      </c>
      <c r="G167" s="27" t="str">
        <f>IFERROR(VLOOKUP(E167,'ERKEK KATILIM'!#REF!,3,0),"")</f>
        <v/>
      </c>
      <c r="H167" s="97" t="str">
        <f t="shared" si="3"/>
        <v/>
      </c>
    </row>
    <row r="168" spans="2:8" x14ac:dyDescent="0.2">
      <c r="B168" s="18"/>
      <c r="C168" s="18"/>
      <c r="D168" s="1" t="str">
        <f>IF(ISBLANK(B168),"",VLOOKUP(B168,'KIZ KATILIM'!#REF!,2,FALSE))</f>
        <v/>
      </c>
      <c r="E168" s="94" t="str">
        <f>IF(ISBLANK(C168),"",VLOOKUP(C168,'ERKEK KATILIM'!#REF!,2,FALSE))</f>
        <v/>
      </c>
      <c r="F168" s="19" t="str">
        <f>IFERROR(VLOOKUP(D168,'KIZ KATILIM'!#REF!,3,0),"")</f>
        <v/>
      </c>
      <c r="G168" s="27" t="str">
        <f>IFERROR(VLOOKUP(E168,'ERKEK KATILIM'!#REF!,3,0),"")</f>
        <v/>
      </c>
      <c r="H168" s="97" t="str">
        <f t="shared" si="3"/>
        <v/>
      </c>
    </row>
    <row r="169" spans="2:8" x14ac:dyDescent="0.2">
      <c r="B169" s="18"/>
      <c r="C169" s="18"/>
      <c r="D169" s="1" t="str">
        <f>IF(ISBLANK(B169),"",VLOOKUP(B169,'KIZ KATILIM'!#REF!,2,FALSE))</f>
        <v/>
      </c>
      <c r="E169" s="94" t="str">
        <f>IF(ISBLANK(C169),"",VLOOKUP(C169,'ERKEK KATILIM'!#REF!,2,FALSE))</f>
        <v/>
      </c>
      <c r="F169" s="19" t="str">
        <f>IFERROR(VLOOKUP(D169,'KIZ KATILIM'!#REF!,3,0),"")</f>
        <v/>
      </c>
      <c r="G169" s="27" t="str">
        <f>IFERROR(VLOOKUP(E169,'ERKEK KATILIM'!#REF!,3,0),"")</f>
        <v/>
      </c>
      <c r="H169" s="97" t="str">
        <f t="shared" si="3"/>
        <v/>
      </c>
    </row>
    <row r="170" spans="2:8" x14ac:dyDescent="0.2">
      <c r="B170" s="18"/>
      <c r="C170" s="18"/>
      <c r="D170" s="1" t="str">
        <f>IF(ISBLANK(B170),"",VLOOKUP(B170,'KIZ KATILIM'!#REF!,2,FALSE))</f>
        <v/>
      </c>
      <c r="E170" s="94" t="str">
        <f>IF(ISBLANK(C170),"",VLOOKUP(C170,'ERKEK KATILIM'!#REF!,2,FALSE))</f>
        <v/>
      </c>
      <c r="F170" s="19" t="str">
        <f>IFERROR(VLOOKUP(D170,'KIZ KATILIM'!#REF!,3,0),"")</f>
        <v/>
      </c>
      <c r="G170" s="27" t="str">
        <f>IFERROR(VLOOKUP(E170,'ERKEK KATILIM'!#REF!,3,0),"")</f>
        <v/>
      </c>
      <c r="H170" s="97" t="str">
        <f t="shared" si="3"/>
        <v/>
      </c>
    </row>
    <row r="171" spans="2:8" x14ac:dyDescent="0.2">
      <c r="B171" s="18"/>
      <c r="C171" s="18"/>
      <c r="D171" s="1" t="str">
        <f>IF(ISBLANK(B171),"",VLOOKUP(B171,'KIZ KATILIM'!#REF!,2,FALSE))</f>
        <v/>
      </c>
      <c r="E171" s="94" t="str">
        <f>IF(ISBLANK(C171),"",VLOOKUP(C171,'ERKEK KATILIM'!#REF!,2,FALSE))</f>
        <v/>
      </c>
      <c r="F171" s="19" t="str">
        <f>IFERROR(VLOOKUP(D171,'KIZ KATILIM'!#REF!,3,0),"")</f>
        <v/>
      </c>
      <c r="G171" s="27" t="str">
        <f>IFERROR(VLOOKUP(E171,'ERKEK KATILIM'!#REF!,3,0),"")</f>
        <v/>
      </c>
      <c r="H171" s="97" t="str">
        <f t="shared" si="3"/>
        <v/>
      </c>
    </row>
    <row r="172" spans="2:8" x14ac:dyDescent="0.2">
      <c r="B172" s="18"/>
      <c r="C172" s="18"/>
      <c r="D172" s="1" t="str">
        <f>IF(ISBLANK(B172),"",VLOOKUP(B172,'KIZ KATILIM'!#REF!,2,FALSE))</f>
        <v/>
      </c>
      <c r="E172" s="94" t="str">
        <f>IF(ISBLANK(C172),"",VLOOKUP(C172,'ERKEK KATILIM'!#REF!,2,FALSE))</f>
        <v/>
      </c>
      <c r="F172" s="19" t="str">
        <f>IFERROR(VLOOKUP(D172,'KIZ KATILIM'!#REF!,3,0),"")</f>
        <v/>
      </c>
      <c r="G172" s="27" t="str">
        <f>IFERROR(VLOOKUP(E172,'ERKEK KATILIM'!#REF!,3,0),"")</f>
        <v/>
      </c>
      <c r="H172" s="97" t="str">
        <f t="shared" si="3"/>
        <v/>
      </c>
    </row>
    <row r="173" spans="2:8" x14ac:dyDescent="0.2">
      <c r="B173" s="18"/>
      <c r="C173" s="18"/>
      <c r="D173" s="1" t="str">
        <f>IF(ISBLANK(B173),"",VLOOKUP(B173,'KIZ KATILIM'!#REF!,2,FALSE))</f>
        <v/>
      </c>
      <c r="E173" s="94" t="str">
        <f>IF(ISBLANK(C173),"",VLOOKUP(C173,'ERKEK KATILIM'!#REF!,2,FALSE))</f>
        <v/>
      </c>
      <c r="F173" s="19" t="str">
        <f>IFERROR(VLOOKUP(D173,'KIZ KATILIM'!#REF!,3,0),"")</f>
        <v/>
      </c>
      <c r="G173" s="27" t="str">
        <f>IFERROR(VLOOKUP(E173,'ERKEK KATILIM'!#REF!,3,0),"")</f>
        <v/>
      </c>
      <c r="H173" s="97" t="str">
        <f t="shared" si="3"/>
        <v/>
      </c>
    </row>
    <row r="174" spans="2:8" x14ac:dyDescent="0.2">
      <c r="B174" s="18"/>
      <c r="C174" s="18"/>
      <c r="D174" s="1" t="str">
        <f>IF(ISBLANK(B174),"",VLOOKUP(B174,'KIZ KATILIM'!#REF!,2,FALSE))</f>
        <v/>
      </c>
      <c r="E174" s="94" t="str">
        <f>IF(ISBLANK(C174),"",VLOOKUP(C174,'ERKEK KATILIM'!#REF!,2,FALSE))</f>
        <v/>
      </c>
      <c r="F174" s="19" t="str">
        <f>IFERROR(VLOOKUP(D174,'KIZ KATILIM'!#REF!,3,0),"")</f>
        <v/>
      </c>
      <c r="G174" s="27" t="str">
        <f>IFERROR(VLOOKUP(E174,'ERKEK KATILIM'!#REF!,3,0),"")</f>
        <v/>
      </c>
      <c r="H174" s="97" t="str">
        <f t="shared" si="3"/>
        <v/>
      </c>
    </row>
    <row r="175" spans="2:8" x14ac:dyDescent="0.2">
      <c r="B175" s="18"/>
      <c r="C175" s="18"/>
      <c r="D175" s="1" t="str">
        <f>IF(ISBLANK(B175),"",VLOOKUP(B175,'KIZ KATILIM'!#REF!,2,FALSE))</f>
        <v/>
      </c>
      <c r="E175" s="94" t="str">
        <f>IF(ISBLANK(C175),"",VLOOKUP(C175,'ERKEK KATILIM'!#REF!,2,FALSE))</f>
        <v/>
      </c>
      <c r="F175" s="19" t="str">
        <f>IFERROR(VLOOKUP(D175,'KIZ KATILIM'!#REF!,3,0),"")</f>
        <v/>
      </c>
      <c r="G175" s="27" t="str">
        <f>IFERROR(VLOOKUP(E175,'ERKEK KATILIM'!#REF!,3,0),"")</f>
        <v/>
      </c>
      <c r="H175" s="97" t="str">
        <f t="shared" si="3"/>
        <v/>
      </c>
    </row>
    <row r="176" spans="2:8" x14ac:dyDescent="0.2">
      <c r="B176" s="18"/>
      <c r="C176" s="18"/>
      <c r="D176" s="1" t="str">
        <f>IF(ISBLANK(B176),"",VLOOKUP(B176,'KIZ KATILIM'!#REF!,2,FALSE))</f>
        <v/>
      </c>
      <c r="E176" s="94" t="str">
        <f>IF(ISBLANK(C176),"",VLOOKUP(C176,'ERKEK KATILIM'!#REF!,2,FALSE))</f>
        <v/>
      </c>
      <c r="F176" s="19" t="str">
        <f>IFERROR(VLOOKUP(D176,'KIZ KATILIM'!#REF!,3,0),"")</f>
        <v/>
      </c>
      <c r="G176" s="27" t="str">
        <f>IFERROR(VLOOKUP(E176,'ERKEK KATILIM'!#REF!,3,0),"")</f>
        <v/>
      </c>
      <c r="H176" s="97" t="str">
        <f t="shared" si="3"/>
        <v/>
      </c>
    </row>
    <row r="177" spans="2:8" x14ac:dyDescent="0.2">
      <c r="B177" s="18"/>
      <c r="C177" s="18"/>
      <c r="D177" s="1" t="str">
        <f>IF(ISBLANK(B177),"",VLOOKUP(B177,'KIZ KATILIM'!#REF!,2,FALSE))</f>
        <v/>
      </c>
      <c r="E177" s="94" t="str">
        <f>IF(ISBLANK(C177),"",VLOOKUP(C177,'ERKEK KATILIM'!#REF!,2,FALSE))</f>
        <v/>
      </c>
      <c r="F177" s="19" t="str">
        <f>IFERROR(VLOOKUP(D177,'KIZ KATILIM'!#REF!,3,0),"")</f>
        <v/>
      </c>
      <c r="G177" s="27" t="str">
        <f>IFERROR(VLOOKUP(E177,'ERKEK KATILIM'!#REF!,3,0),"")</f>
        <v/>
      </c>
      <c r="H177" s="97" t="str">
        <f t="shared" si="3"/>
        <v/>
      </c>
    </row>
    <row r="178" spans="2:8" x14ac:dyDescent="0.2">
      <c r="B178" s="18"/>
      <c r="C178" s="18"/>
      <c r="D178" s="1" t="str">
        <f>IF(ISBLANK(B178),"",VLOOKUP(B178,'KIZ KATILIM'!#REF!,2,FALSE))</f>
        <v/>
      </c>
      <c r="E178" s="94" t="str">
        <f>IF(ISBLANK(C178),"",VLOOKUP(C178,'ERKEK KATILIM'!#REF!,2,FALSE))</f>
        <v/>
      </c>
      <c r="F178" s="19" t="str">
        <f>IFERROR(VLOOKUP(D178,'KIZ KATILIM'!#REF!,3,0),"")</f>
        <v/>
      </c>
      <c r="G178" s="27" t="str">
        <f>IFERROR(VLOOKUP(E178,'ERKEK KATILIM'!#REF!,3,0),"")</f>
        <v/>
      </c>
      <c r="H178" s="97" t="str">
        <f t="shared" si="3"/>
        <v/>
      </c>
    </row>
    <row r="179" spans="2:8" x14ac:dyDescent="0.2">
      <c r="B179" s="18"/>
      <c r="C179" s="18"/>
      <c r="D179" s="1" t="str">
        <f>IF(ISBLANK(B179),"",VLOOKUP(B179,'KIZ KATILIM'!#REF!,2,FALSE))</f>
        <v/>
      </c>
      <c r="E179" s="94" t="str">
        <f>IF(ISBLANK(C179),"",VLOOKUP(C179,'ERKEK KATILIM'!#REF!,2,FALSE))</f>
        <v/>
      </c>
      <c r="F179" s="19" t="str">
        <f>IFERROR(VLOOKUP(D179,'KIZ KATILIM'!#REF!,3,0),"")</f>
        <v/>
      </c>
      <c r="G179" s="27" t="str">
        <f>IFERROR(VLOOKUP(E179,'ERKEK KATILIM'!#REF!,3,0),"")</f>
        <v/>
      </c>
      <c r="H179" s="97" t="str">
        <f t="shared" si="3"/>
        <v/>
      </c>
    </row>
    <row r="180" spans="2:8" x14ac:dyDescent="0.2">
      <c r="B180" s="18"/>
      <c r="C180" s="18"/>
      <c r="D180" s="1" t="str">
        <f>IF(ISBLANK(B180),"",VLOOKUP(B180,'KIZ KATILIM'!#REF!,2,FALSE))</f>
        <v/>
      </c>
      <c r="E180" s="94" t="str">
        <f>IF(ISBLANK(C180),"",VLOOKUP(C180,'ERKEK KATILIM'!#REF!,2,FALSE))</f>
        <v/>
      </c>
      <c r="F180" s="19" t="str">
        <f>IFERROR(VLOOKUP(D180,'KIZ KATILIM'!#REF!,3,0),"")</f>
        <v/>
      </c>
      <c r="G180" s="27" t="str">
        <f>IFERROR(VLOOKUP(E180,'ERKEK KATILIM'!#REF!,3,0),"")</f>
        <v/>
      </c>
      <c r="H180" s="97" t="str">
        <f t="shared" si="3"/>
        <v/>
      </c>
    </row>
    <row r="181" spans="2:8" x14ac:dyDescent="0.2">
      <c r="B181" s="18"/>
      <c r="C181" s="18"/>
      <c r="D181" s="1" t="str">
        <f>IF(ISBLANK(B181),"",VLOOKUP(B181,'KIZ KATILIM'!#REF!,2,FALSE))</f>
        <v/>
      </c>
      <c r="E181" s="94" t="str">
        <f>IF(ISBLANK(C181),"",VLOOKUP(C181,'ERKEK KATILIM'!#REF!,2,FALSE))</f>
        <v/>
      </c>
      <c r="F181" s="19" t="str">
        <f>IFERROR(VLOOKUP(D181,'KIZ KATILIM'!#REF!,3,0),"")</f>
        <v/>
      </c>
      <c r="G181" s="27" t="str">
        <f>IFERROR(VLOOKUP(E181,'ERKEK KATILIM'!#REF!,3,0),"")</f>
        <v/>
      </c>
      <c r="H181" s="97" t="str">
        <f t="shared" si="3"/>
        <v/>
      </c>
    </row>
    <row r="182" spans="2:8" x14ac:dyDescent="0.2">
      <c r="B182" s="18"/>
      <c r="C182" s="18"/>
      <c r="D182" s="1" t="str">
        <f>IF(ISBLANK(B182),"",VLOOKUP(B182,'KIZ KATILIM'!#REF!,2,FALSE))</f>
        <v/>
      </c>
      <c r="E182" s="94" t="str">
        <f>IF(ISBLANK(C182),"",VLOOKUP(C182,'ERKEK KATILIM'!#REF!,2,FALSE))</f>
        <v/>
      </c>
      <c r="F182" s="19" t="str">
        <f>IFERROR(VLOOKUP(D182,'KIZ KATILIM'!#REF!,3,0),"")</f>
        <v/>
      </c>
      <c r="G182" s="27" t="str">
        <f>IFERROR(VLOOKUP(E182,'ERKEK KATILIM'!#REF!,3,0),"")</f>
        <v/>
      </c>
      <c r="H182" s="97" t="str">
        <f t="shared" si="3"/>
        <v/>
      </c>
    </row>
    <row r="183" spans="2:8" x14ac:dyDescent="0.2">
      <c r="B183" s="18"/>
      <c r="C183" s="18"/>
      <c r="D183" s="1" t="str">
        <f>IF(ISBLANK(B183),"",VLOOKUP(B183,'KIZ KATILIM'!#REF!,2,FALSE))</f>
        <v/>
      </c>
      <c r="E183" s="94" t="str">
        <f>IF(ISBLANK(C183),"",VLOOKUP(C183,'ERKEK KATILIM'!#REF!,2,FALSE))</f>
        <v/>
      </c>
      <c r="F183" s="19" t="str">
        <f>IFERROR(VLOOKUP(D183,'KIZ KATILIM'!#REF!,3,0),"")</f>
        <v/>
      </c>
      <c r="G183" s="27" t="str">
        <f>IFERROR(VLOOKUP(E183,'ERKEK KATILIM'!#REF!,3,0),"")</f>
        <v/>
      </c>
      <c r="H183" s="97" t="str">
        <f t="shared" si="3"/>
        <v/>
      </c>
    </row>
    <row r="184" spans="2:8" x14ac:dyDescent="0.2">
      <c r="B184" s="18"/>
      <c r="C184" s="18"/>
      <c r="D184" s="1" t="str">
        <f>IF(ISBLANK(B184),"",VLOOKUP(B184,'KIZ KATILIM'!#REF!,2,FALSE))</f>
        <v/>
      </c>
      <c r="E184" s="94" t="str">
        <f>IF(ISBLANK(C184),"",VLOOKUP(C184,'ERKEK KATILIM'!#REF!,2,FALSE))</f>
        <v/>
      </c>
      <c r="F184" s="19" t="str">
        <f>IFERROR(VLOOKUP(D184,'KIZ KATILIM'!#REF!,3,0),"")</f>
        <v/>
      </c>
      <c r="G184" s="27" t="str">
        <f>IFERROR(VLOOKUP(E184,'ERKEK KATILIM'!#REF!,3,0),"")</f>
        <v/>
      </c>
      <c r="H184" s="97" t="str">
        <f t="shared" si="3"/>
        <v/>
      </c>
    </row>
    <row r="185" spans="2:8" x14ac:dyDescent="0.2">
      <c r="B185" s="18"/>
      <c r="C185" s="18"/>
      <c r="D185" s="1" t="str">
        <f>IF(ISBLANK(B185),"",VLOOKUP(B185,'KIZ KATILIM'!#REF!,2,FALSE))</f>
        <v/>
      </c>
      <c r="E185" s="94" t="str">
        <f>IF(ISBLANK(C185),"",VLOOKUP(C185,'ERKEK KATILIM'!#REF!,2,FALSE))</f>
        <v/>
      </c>
      <c r="F185" s="19" t="str">
        <f>IFERROR(VLOOKUP(D185,'KIZ KATILIM'!#REF!,3,0),"")</f>
        <v/>
      </c>
      <c r="G185" s="27" t="str">
        <f>IFERROR(VLOOKUP(E185,'ERKEK KATILIM'!#REF!,3,0),"")</f>
        <v/>
      </c>
      <c r="H185" s="97" t="str">
        <f t="shared" si="3"/>
        <v/>
      </c>
    </row>
    <row r="186" spans="2:8" x14ac:dyDescent="0.2">
      <c r="B186" s="18"/>
      <c r="C186" s="18"/>
      <c r="D186" s="1" t="str">
        <f>IF(ISBLANK(B186),"",VLOOKUP(B186,'KIZ KATILIM'!#REF!,2,FALSE))</f>
        <v/>
      </c>
      <c r="E186" s="94" t="str">
        <f>IF(ISBLANK(C186),"",VLOOKUP(C186,'ERKEK KATILIM'!#REF!,2,FALSE))</f>
        <v/>
      </c>
      <c r="F186" s="19" t="str">
        <f>IFERROR(VLOOKUP(D186,'KIZ KATILIM'!#REF!,3,0),"")</f>
        <v/>
      </c>
      <c r="G186" s="27" t="str">
        <f>IFERROR(VLOOKUP(E186,'ERKEK KATILIM'!#REF!,3,0),"")</f>
        <v/>
      </c>
      <c r="H186" s="97" t="str">
        <f t="shared" si="3"/>
        <v/>
      </c>
    </row>
    <row r="187" spans="2:8" x14ac:dyDescent="0.2">
      <c r="B187" s="18"/>
      <c r="C187" s="18"/>
      <c r="D187" s="1" t="str">
        <f>IF(ISBLANK(B187),"",VLOOKUP(B187,'KIZ KATILIM'!#REF!,2,FALSE))</f>
        <v/>
      </c>
      <c r="E187" s="94" t="str">
        <f>IF(ISBLANK(C187),"",VLOOKUP(C187,'ERKEK KATILIM'!#REF!,2,FALSE))</f>
        <v/>
      </c>
      <c r="F187" s="19" t="str">
        <f>IFERROR(VLOOKUP(D187,'KIZ KATILIM'!#REF!,3,0),"")</f>
        <v/>
      </c>
      <c r="G187" s="27" t="str">
        <f>IFERROR(VLOOKUP(E187,'ERKEK KATILIM'!#REF!,3,0),"")</f>
        <v/>
      </c>
      <c r="H187" s="97" t="str">
        <f t="shared" si="3"/>
        <v/>
      </c>
    </row>
    <row r="188" spans="2:8" x14ac:dyDescent="0.2">
      <c r="B188" s="18"/>
      <c r="C188" s="18"/>
      <c r="D188" s="1" t="str">
        <f>IF(ISBLANK(B188),"",VLOOKUP(B188,'KIZ KATILIM'!#REF!,2,FALSE))</f>
        <v/>
      </c>
      <c r="E188" s="94" t="str">
        <f>IF(ISBLANK(C188),"",VLOOKUP(C188,'ERKEK KATILIM'!#REF!,2,FALSE))</f>
        <v/>
      </c>
      <c r="F188" s="19" t="str">
        <f>IFERROR(VLOOKUP(D188,'KIZ KATILIM'!#REF!,3,0),"")</f>
        <v/>
      </c>
      <c r="G188" s="27" t="str">
        <f>IFERROR(VLOOKUP(E188,'ERKEK KATILIM'!#REF!,3,0),"")</f>
        <v/>
      </c>
      <c r="H188" s="97" t="str">
        <f t="shared" si="3"/>
        <v/>
      </c>
    </row>
    <row r="189" spans="2:8" x14ac:dyDescent="0.2">
      <c r="B189" s="18"/>
      <c r="C189" s="18"/>
      <c r="D189" s="1" t="str">
        <f>IF(ISBLANK(B189),"",VLOOKUP(B189,'KIZ KATILIM'!#REF!,2,FALSE))</f>
        <v/>
      </c>
      <c r="E189" s="94" t="str">
        <f>IF(ISBLANK(C189),"",VLOOKUP(C189,'ERKEK KATILIM'!#REF!,2,FALSE))</f>
        <v/>
      </c>
      <c r="F189" s="19" t="str">
        <f>IFERROR(VLOOKUP(D189,'KIZ KATILIM'!#REF!,3,0),"")</f>
        <v/>
      </c>
      <c r="G189" s="27" t="str">
        <f>IFERROR(VLOOKUP(E189,'ERKEK KATILIM'!#REF!,3,0),"")</f>
        <v/>
      </c>
      <c r="H189" s="97" t="str">
        <f t="shared" si="3"/>
        <v/>
      </c>
    </row>
    <row r="190" spans="2:8" x14ac:dyDescent="0.2">
      <c r="B190" s="18"/>
      <c r="C190" s="18"/>
      <c r="D190" s="1" t="str">
        <f>IF(ISBLANK(B190),"",VLOOKUP(B190,'KIZ KATILIM'!#REF!,2,FALSE))</f>
        <v/>
      </c>
      <c r="E190" s="94" t="str">
        <f>IF(ISBLANK(C190),"",VLOOKUP(C190,'ERKEK KATILIM'!#REF!,2,FALSE))</f>
        <v/>
      </c>
      <c r="F190" s="19" t="str">
        <f>IFERROR(VLOOKUP(D190,'KIZ KATILIM'!#REF!,3,0),"")</f>
        <v/>
      </c>
      <c r="G190" s="27" t="str">
        <f>IFERROR(VLOOKUP(E190,'ERKEK KATILIM'!#REF!,3,0),"")</f>
        <v/>
      </c>
      <c r="H190" s="97" t="str">
        <f t="shared" si="3"/>
        <v/>
      </c>
    </row>
    <row r="191" spans="2:8" x14ac:dyDescent="0.2">
      <c r="B191" s="18"/>
      <c r="C191" s="18"/>
      <c r="D191" s="1" t="str">
        <f>IF(ISBLANK(B191),"",VLOOKUP(B191,'KIZ KATILIM'!#REF!,2,FALSE))</f>
        <v/>
      </c>
      <c r="E191" s="94" t="str">
        <f>IF(ISBLANK(C191),"",VLOOKUP(C191,'ERKEK KATILIM'!#REF!,2,FALSE))</f>
        <v/>
      </c>
      <c r="F191" s="19" t="str">
        <f>IFERROR(VLOOKUP(D191,'KIZ KATILIM'!#REF!,3,0),"")</f>
        <v/>
      </c>
      <c r="G191" s="27" t="str">
        <f>IFERROR(VLOOKUP(E191,'ERKEK KATILIM'!#REF!,3,0),"")</f>
        <v/>
      </c>
      <c r="H191" s="97" t="str">
        <f t="shared" si="3"/>
        <v/>
      </c>
    </row>
    <row r="192" spans="2:8" x14ac:dyDescent="0.2">
      <c r="B192" s="18"/>
      <c r="C192" s="18"/>
      <c r="D192" s="1" t="str">
        <f>IF(ISBLANK(B192),"",VLOOKUP(B192,'KIZ KATILIM'!#REF!,2,FALSE))</f>
        <v/>
      </c>
      <c r="E192" s="94" t="str">
        <f>IF(ISBLANK(C192),"",VLOOKUP(C192,'ERKEK KATILIM'!#REF!,2,FALSE))</f>
        <v/>
      </c>
      <c r="F192" s="19" t="str">
        <f>IFERROR(VLOOKUP(D192,'KIZ KATILIM'!#REF!,3,0),"")</f>
        <v/>
      </c>
      <c r="G192" s="27" t="str">
        <f>IFERROR(VLOOKUP(E192,'ERKEK KATILIM'!#REF!,3,0),"")</f>
        <v/>
      </c>
      <c r="H192" s="97" t="str">
        <f t="shared" si="3"/>
        <v/>
      </c>
    </row>
    <row r="193" spans="2:8" x14ac:dyDescent="0.2">
      <c r="B193" s="18"/>
      <c r="C193" s="18"/>
      <c r="D193" s="1" t="str">
        <f>IF(ISBLANK(B193),"",VLOOKUP(B193,'KIZ KATILIM'!#REF!,2,FALSE))</f>
        <v/>
      </c>
      <c r="E193" s="94" t="str">
        <f>IF(ISBLANK(C193),"",VLOOKUP(C193,'ERKEK KATILIM'!#REF!,2,FALSE))</f>
        <v/>
      </c>
      <c r="F193" s="19" t="str">
        <f>IFERROR(VLOOKUP(D193,'KIZ KATILIM'!#REF!,3,0),"")</f>
        <v/>
      </c>
      <c r="G193" s="27" t="str">
        <f>IFERROR(VLOOKUP(E193,'ERKEK KATILIM'!#REF!,3,0),"")</f>
        <v/>
      </c>
      <c r="H193" s="97" t="str">
        <f t="shared" si="3"/>
        <v/>
      </c>
    </row>
    <row r="194" spans="2:8" x14ac:dyDescent="0.2">
      <c r="B194" s="18"/>
      <c r="C194" s="18"/>
      <c r="D194" s="1" t="str">
        <f>IF(ISBLANK(B194),"",VLOOKUP(B194,'KIZ KATILIM'!#REF!,2,FALSE))</f>
        <v/>
      </c>
      <c r="E194" s="94" t="str">
        <f>IF(ISBLANK(C194),"",VLOOKUP(C194,'ERKEK KATILIM'!#REF!,2,FALSE))</f>
        <v/>
      </c>
      <c r="F194" s="19" t="str">
        <f>IFERROR(VLOOKUP(D194,'KIZ KATILIM'!#REF!,3,0),"")</f>
        <v/>
      </c>
      <c r="G194" s="27" t="str">
        <f>IFERROR(VLOOKUP(E194,'ERKEK KATILIM'!#REF!,3,0),"")</f>
        <v/>
      </c>
      <c r="H194" s="97" t="str">
        <f t="shared" si="3"/>
        <v/>
      </c>
    </row>
    <row r="195" spans="2:8" x14ac:dyDescent="0.2">
      <c r="B195" s="18"/>
      <c r="C195" s="18"/>
      <c r="D195" s="1" t="str">
        <f>IF(ISBLANK(B195),"",VLOOKUP(B195,'KIZ KATILIM'!#REF!,2,FALSE))</f>
        <v/>
      </c>
      <c r="E195" s="94" t="str">
        <f>IF(ISBLANK(C195),"",VLOOKUP(C195,'ERKEK KATILIM'!#REF!,2,FALSE))</f>
        <v/>
      </c>
      <c r="F195" s="19" t="str">
        <f>IFERROR(VLOOKUP(D195,'KIZ KATILIM'!#REF!,3,0),"")</f>
        <v/>
      </c>
      <c r="G195" s="27" t="str">
        <f>IFERROR(VLOOKUP(E195,'ERKEK KATILIM'!#REF!,3,0),"")</f>
        <v/>
      </c>
      <c r="H195" s="97" t="str">
        <f t="shared" si="3"/>
        <v/>
      </c>
    </row>
    <row r="196" spans="2:8" x14ac:dyDescent="0.2">
      <c r="B196" s="18"/>
      <c r="C196" s="18"/>
      <c r="D196" s="1" t="str">
        <f>IF(ISBLANK(B196),"",VLOOKUP(B196,'KIZ KATILIM'!#REF!,2,FALSE))</f>
        <v/>
      </c>
      <c r="E196" s="94" t="str">
        <f>IF(ISBLANK(C196),"",VLOOKUP(C196,'ERKEK KATILIM'!#REF!,2,FALSE))</f>
        <v/>
      </c>
      <c r="F196" s="19" t="str">
        <f>IFERROR(VLOOKUP(D196,'KIZ KATILIM'!#REF!,3,0),"")</f>
        <v/>
      </c>
      <c r="G196" s="27" t="str">
        <f>IFERROR(VLOOKUP(E196,'ERKEK KATILIM'!#REF!,3,0),"")</f>
        <v/>
      </c>
      <c r="H196" s="97" t="str">
        <f t="shared" si="3"/>
        <v/>
      </c>
    </row>
    <row r="197" spans="2:8" x14ac:dyDescent="0.2">
      <c r="B197" s="18"/>
      <c r="C197" s="18"/>
      <c r="D197" s="1" t="str">
        <f>IF(ISBLANK(B197),"",VLOOKUP(B197,'KIZ KATILIM'!#REF!,2,FALSE))</f>
        <v/>
      </c>
      <c r="E197" s="94" t="str">
        <f>IF(ISBLANK(C197),"",VLOOKUP(C197,'ERKEK KATILIM'!#REF!,2,FALSE))</f>
        <v/>
      </c>
      <c r="F197" s="19" t="str">
        <f>IFERROR(VLOOKUP(D197,'KIZ KATILIM'!#REF!,3,0),"")</f>
        <v/>
      </c>
      <c r="G197" s="27" t="str">
        <f>IFERROR(VLOOKUP(E197,'ERKEK KATILIM'!#REF!,3,0),"")</f>
        <v/>
      </c>
      <c r="H197" s="97" t="str">
        <f t="shared" si="3"/>
        <v/>
      </c>
    </row>
    <row r="198" spans="2:8" x14ac:dyDescent="0.2">
      <c r="B198" s="18"/>
      <c r="C198" s="18"/>
      <c r="D198" s="1" t="str">
        <f>IF(ISBLANK(B198),"",VLOOKUP(B198,'KIZ KATILIM'!#REF!,2,FALSE))</f>
        <v/>
      </c>
      <c r="E198" s="94" t="str">
        <f>IF(ISBLANK(C198),"",VLOOKUP(C198,'ERKEK KATILIM'!#REF!,2,FALSE))</f>
        <v/>
      </c>
      <c r="F198" s="19" t="str">
        <f>IFERROR(VLOOKUP(D198,'KIZ KATILIM'!#REF!,3,0),"")</f>
        <v/>
      </c>
      <c r="G198" s="27" t="str">
        <f>IFERROR(VLOOKUP(E198,'ERKEK KATILIM'!#REF!,3,0),"")</f>
        <v/>
      </c>
      <c r="H198" s="97" t="str">
        <f t="shared" si="3"/>
        <v/>
      </c>
    </row>
    <row r="199" spans="2:8" x14ac:dyDescent="0.2">
      <c r="B199" s="18"/>
      <c r="C199" s="18"/>
      <c r="D199" s="1" t="str">
        <f>IF(ISBLANK(B199),"",VLOOKUP(B199,'KIZ KATILIM'!#REF!,2,FALSE))</f>
        <v/>
      </c>
      <c r="E199" s="94" t="str">
        <f>IF(ISBLANK(C199),"",VLOOKUP(C199,'ERKEK KATILIM'!#REF!,2,FALSE))</f>
        <v/>
      </c>
      <c r="F199" s="19" t="str">
        <f>IFERROR(VLOOKUP(D199,'KIZ KATILIM'!#REF!,3,0),"")</f>
        <v/>
      </c>
      <c r="G199" s="27" t="str">
        <f>IFERROR(VLOOKUP(E199,'ERKEK KATILIM'!#REF!,3,0),"")</f>
        <v/>
      </c>
      <c r="H199" s="97" t="str">
        <f t="shared" si="3"/>
        <v/>
      </c>
    </row>
    <row r="200" spans="2:8" x14ac:dyDescent="0.2">
      <c r="B200" s="18"/>
      <c r="C200" s="18"/>
      <c r="D200" s="1" t="str">
        <f>IF(ISBLANK(B200),"",VLOOKUP(B200,'KIZ KATILIM'!#REF!,2,FALSE))</f>
        <v/>
      </c>
      <c r="E200" s="94" t="str">
        <f>IF(ISBLANK(C200),"",VLOOKUP(C200,'ERKEK KATILIM'!#REF!,2,FALSE))</f>
        <v/>
      </c>
      <c r="F200" s="19" t="str">
        <f>IFERROR(VLOOKUP(D200,'KIZ KATILIM'!#REF!,3,0),"")</f>
        <v/>
      </c>
      <c r="G200" s="27" t="str">
        <f>IFERROR(VLOOKUP(E200,'ERKEK KATILIM'!#REF!,3,0),"")</f>
        <v/>
      </c>
      <c r="H200" s="97" t="str">
        <f t="shared" si="3"/>
        <v/>
      </c>
    </row>
    <row r="201" spans="2:8" x14ac:dyDescent="0.2">
      <c r="B201" s="18"/>
      <c r="C201" s="18"/>
      <c r="D201" s="1" t="str">
        <f>IF(ISBLANK(B201),"",VLOOKUP(B201,'KIZ KATILIM'!#REF!,2,FALSE))</f>
        <v/>
      </c>
      <c r="E201" s="94" t="str">
        <f>IF(ISBLANK(C201),"",VLOOKUP(C201,'ERKEK KATILIM'!#REF!,2,FALSE))</f>
        <v/>
      </c>
      <c r="F201" s="19" t="str">
        <f>IFERROR(VLOOKUP(D201,'KIZ KATILIM'!#REF!,3,0),"")</f>
        <v/>
      </c>
      <c r="G201" s="27" t="str">
        <f>IFERROR(VLOOKUP(E201,'ERKEK KATILIM'!#REF!,3,0),"")</f>
        <v/>
      </c>
      <c r="H201" s="97" t="str">
        <f t="shared" si="3"/>
        <v/>
      </c>
    </row>
    <row r="202" spans="2:8" x14ac:dyDescent="0.2">
      <c r="B202" s="18"/>
      <c r="C202" s="18"/>
      <c r="D202" s="1" t="str">
        <f>IF(ISBLANK(B202),"",VLOOKUP(B202,'KIZ KATILIM'!#REF!,2,FALSE))</f>
        <v/>
      </c>
      <c r="E202" s="94" t="str">
        <f>IF(ISBLANK(C202),"",VLOOKUP(C202,'ERKEK KATILIM'!#REF!,2,FALSE))</f>
        <v/>
      </c>
      <c r="F202" s="19" t="str">
        <f>IFERROR(VLOOKUP(D202,'KIZ KATILIM'!#REF!,3,0),"")</f>
        <v/>
      </c>
      <c r="G202" s="27" t="str">
        <f>IFERROR(VLOOKUP(E202,'ERKEK KATILIM'!#REF!,3,0),"")</f>
        <v/>
      </c>
      <c r="H202" s="97" t="str">
        <f t="shared" si="3"/>
        <v/>
      </c>
    </row>
    <row r="203" spans="2:8" x14ac:dyDescent="0.2">
      <c r="B203" s="18"/>
      <c r="C203" s="18"/>
      <c r="D203" s="1" t="str">
        <f>IF(ISBLANK(B203),"",VLOOKUP(B203,'KIZ KATILIM'!#REF!,2,FALSE))</f>
        <v/>
      </c>
      <c r="E203" s="94" t="str">
        <f>IF(ISBLANK(C203),"",VLOOKUP(C203,'ERKEK KATILIM'!#REF!,2,FALSE))</f>
        <v/>
      </c>
      <c r="F203" s="19" t="str">
        <f>IFERROR(VLOOKUP(D203,'KIZ KATILIM'!#REF!,3,0),"")</f>
        <v/>
      </c>
      <c r="G203" s="27" t="str">
        <f>IFERROR(VLOOKUP(E203,'ERKEK KATILIM'!#REF!,3,0),"")</f>
        <v/>
      </c>
      <c r="H203" s="97" t="str">
        <f t="shared" si="3"/>
        <v/>
      </c>
    </row>
    <row r="204" spans="2:8" x14ac:dyDescent="0.2">
      <c r="B204" s="18"/>
      <c r="C204" s="18"/>
      <c r="D204" s="1" t="str">
        <f>IF(ISBLANK(B204),"",VLOOKUP(B204,'KIZ KATILIM'!#REF!,2,FALSE))</f>
        <v/>
      </c>
      <c r="E204" s="94" t="str">
        <f>IF(ISBLANK(C204),"",VLOOKUP(C204,'ERKEK KATILIM'!#REF!,2,FALSE))</f>
        <v/>
      </c>
      <c r="F204" s="19" t="str">
        <f>IFERROR(VLOOKUP(D204,'KIZ KATILIM'!#REF!,3,0),"")</f>
        <v/>
      </c>
      <c r="G204" s="27" t="str">
        <f>IFERROR(VLOOKUP(E204,'ERKEK KATILIM'!#REF!,3,0),"")</f>
        <v/>
      </c>
      <c r="H204" s="97" t="str">
        <f t="shared" si="3"/>
        <v/>
      </c>
    </row>
    <row r="205" spans="2:8" x14ac:dyDescent="0.2">
      <c r="B205" s="18"/>
      <c r="C205" s="18"/>
      <c r="D205" s="1" t="str">
        <f>IF(ISBLANK(B205),"",VLOOKUP(B205,'KIZ KATILIM'!#REF!,2,FALSE))</f>
        <v/>
      </c>
      <c r="E205" s="94" t="str">
        <f>IF(ISBLANK(C205),"",VLOOKUP(C205,'ERKEK KATILIM'!#REF!,2,FALSE))</f>
        <v/>
      </c>
      <c r="F205" s="19" t="str">
        <f>IFERROR(VLOOKUP(D205,'KIZ KATILIM'!#REF!,3,0),"")</f>
        <v/>
      </c>
      <c r="G205" s="27" t="str">
        <f>IFERROR(VLOOKUP(E205,'ERKEK KATILIM'!#REF!,3,0),"")</f>
        <v/>
      </c>
      <c r="H205" s="97" t="str">
        <f t="shared" si="3"/>
        <v/>
      </c>
    </row>
    <row r="206" spans="2:8" x14ac:dyDescent="0.2">
      <c r="D206" s="1" t="str">
        <f>IF(ISBLANK(B206),"",VLOOKUP(B206,'KIZ KATILIM'!#REF!,2,FALSE))</f>
        <v/>
      </c>
      <c r="E206" s="94" t="str">
        <f>IF(ISBLANK(C206),"",VLOOKUP(C206,'ERKEK KATILIM'!#REF!,2,FALSE))</f>
        <v/>
      </c>
      <c r="F206" s="19" t="str">
        <f>IFERROR(VLOOKUP(D206,'KIZ KATILIM'!#REF!,3,0),"")</f>
        <v/>
      </c>
      <c r="G206" s="27" t="str">
        <f>IFERROR(VLOOKUP(E206,'ERKEK KATILIM'!#REF!,3,0),"")</f>
        <v/>
      </c>
      <c r="H206" s="97" t="str">
        <f t="shared" si="3"/>
        <v/>
      </c>
    </row>
    <row r="207" spans="2:8" x14ac:dyDescent="0.2">
      <c r="D207" s="1" t="str">
        <f>IF(ISBLANK(B207),"",VLOOKUP(B207,'KIZ KATILIM'!#REF!,2,FALSE))</f>
        <v/>
      </c>
      <c r="E207" s="94" t="str">
        <f>IF(ISBLANK(C207),"",VLOOKUP(C207,'ERKEK KATILIM'!#REF!,2,FALSE))</f>
        <v/>
      </c>
      <c r="F207" s="19" t="str">
        <f>IFERROR(VLOOKUP(D207,'KIZ KATILIM'!#REF!,3,0),"")</f>
        <v/>
      </c>
      <c r="G207" s="27" t="str">
        <f>IFERROR(VLOOKUP(E207,'ERKEK KATILIM'!#REF!,3,0),"")</f>
        <v/>
      </c>
      <c r="H207" s="97" t="str">
        <f t="shared" si="3"/>
        <v/>
      </c>
    </row>
    <row r="208" spans="2:8" x14ac:dyDescent="0.2">
      <c r="D208" s="1" t="str">
        <f>IF(ISBLANK(B208),"",VLOOKUP(B208,'KIZ KATILIM'!#REF!,2,FALSE))</f>
        <v/>
      </c>
      <c r="E208" s="94" t="str">
        <f>IF(ISBLANK(C208),"",VLOOKUP(C208,'ERKEK KATILIM'!#REF!,2,FALSE))</f>
        <v/>
      </c>
      <c r="F208" s="19" t="str">
        <f>IFERROR(VLOOKUP(D208,'KIZ KATILIM'!#REF!,3,0),"")</f>
        <v/>
      </c>
      <c r="G208" s="27" t="str">
        <f>IFERROR(VLOOKUP(E208,'ERKEK KATILIM'!#REF!,3,0),"")</f>
        <v/>
      </c>
      <c r="H208" s="97" t="str">
        <f t="shared" si="3"/>
        <v/>
      </c>
    </row>
    <row r="209" spans="4:8" x14ac:dyDescent="0.2">
      <c r="D209" s="1" t="str">
        <f>IF(ISBLANK(B209),"",VLOOKUP(B209,'KIZ KATILIM'!#REF!,2,FALSE))</f>
        <v/>
      </c>
      <c r="E209" s="94" t="str">
        <f>IF(ISBLANK(C209),"",VLOOKUP(C209,'ERKEK KATILIM'!#REF!,2,FALSE))</f>
        <v/>
      </c>
      <c r="F209" s="19" t="str">
        <f>IFERROR(VLOOKUP(D209,'KIZ KATILIM'!#REF!,3,0),"")</f>
        <v/>
      </c>
      <c r="G209" s="27" t="str">
        <f>IFERROR(VLOOKUP(E209,'ERKEK KATILIM'!#REF!,3,0),"")</f>
        <v/>
      </c>
      <c r="H209" s="97" t="str">
        <f t="shared" si="3"/>
        <v/>
      </c>
    </row>
    <row r="210" spans="4:8" x14ac:dyDescent="0.2">
      <c r="D210" s="1" t="str">
        <f>IF(ISBLANK(B210),"",VLOOKUP(B210,'KIZ KATILIM'!#REF!,2,FALSE))</f>
        <v/>
      </c>
      <c r="E210" s="94" t="str">
        <f>IF(ISBLANK(C210),"",VLOOKUP(C210,'ERKEK KATILIM'!#REF!,2,FALSE))</f>
        <v/>
      </c>
      <c r="F210" s="19" t="str">
        <f>IFERROR(VLOOKUP(D210,'KIZ KATILIM'!#REF!,3,0),"")</f>
        <v/>
      </c>
      <c r="G210" s="27" t="str">
        <f>IFERROR(VLOOKUP(E210,'ERKEK KATILIM'!#REF!,3,0),"")</f>
        <v/>
      </c>
      <c r="H210" s="97" t="str">
        <f t="shared" si="3"/>
        <v/>
      </c>
    </row>
    <row r="211" spans="4:8" x14ac:dyDescent="0.2">
      <c r="D211" s="1" t="str">
        <f>IF(ISBLANK(B211),"",VLOOKUP(B211,'KIZ KATILIM'!#REF!,2,FALSE))</f>
        <v/>
      </c>
      <c r="E211" s="94" t="str">
        <f>IF(ISBLANK(C211),"",VLOOKUP(C211,'ERKEK KATILIM'!#REF!,2,FALSE))</f>
        <v/>
      </c>
      <c r="F211" s="19" t="str">
        <f>IFERROR(VLOOKUP(D211,'KIZ KATILIM'!#REF!,3,0),"")</f>
        <v/>
      </c>
      <c r="G211" s="27" t="str">
        <f>IFERROR(VLOOKUP(E211,'ERKEK KATILIM'!#REF!,3,0),"")</f>
        <v/>
      </c>
      <c r="H211" s="97" t="str">
        <f t="shared" si="3"/>
        <v/>
      </c>
    </row>
    <row r="212" spans="4:8" x14ac:dyDescent="0.2">
      <c r="D212" s="1" t="str">
        <f>IF(ISBLANK(B212),"",VLOOKUP(B212,'KIZ KATILIM'!#REF!,2,FALSE))</f>
        <v/>
      </c>
      <c r="E212" s="94" t="str">
        <f>IF(ISBLANK(C212),"",VLOOKUP(C212,'ERKEK KATILIM'!#REF!,2,FALSE))</f>
        <v/>
      </c>
      <c r="F212" s="19" t="str">
        <f>IFERROR(VLOOKUP(D212,'KIZ KATILIM'!#REF!,3,0),"")</f>
        <v/>
      </c>
      <c r="G212" s="27" t="str">
        <f>IFERROR(VLOOKUP(E212,'ERKEK KATILIM'!#REF!,3,0),"")</f>
        <v/>
      </c>
      <c r="H212" s="97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IF(ISBLANK(B213),"",VLOOKUP(B213,'KIZ KATILIM'!#REF!,2,FALSE))</f>
        <v/>
      </c>
      <c r="E213" s="94" t="str">
        <f>IF(ISBLANK(C213),"",VLOOKUP(C213,'ERKEK KATILIM'!#REF!,2,FALSE))</f>
        <v/>
      </c>
      <c r="F213" s="19" t="str">
        <f>IFERROR(VLOOKUP(D213,'KIZ KATILIM'!#REF!,3,0),"")</f>
        <v/>
      </c>
      <c r="G213" s="27" t="str">
        <f>IFERROR(VLOOKUP(E213,'ERKEK KATILIM'!#REF!,3,0),"")</f>
        <v/>
      </c>
      <c r="H213" s="97" t="str">
        <f t="shared" si="4"/>
        <v/>
      </c>
    </row>
    <row r="214" spans="4:8" x14ac:dyDescent="0.2">
      <c r="D214" s="1" t="str">
        <f>IF(ISBLANK(B214),"",VLOOKUP(B214,'KIZ KATILIM'!#REF!,2,FALSE))</f>
        <v/>
      </c>
      <c r="E214" s="94" t="str">
        <f>IF(ISBLANK(C214),"",VLOOKUP(C214,'ERKEK KATILIM'!#REF!,2,FALSE))</f>
        <v/>
      </c>
      <c r="F214" s="19" t="str">
        <f>IFERROR(VLOOKUP(D214,'KIZ KATILIM'!#REF!,3,0),"")</f>
        <v/>
      </c>
      <c r="G214" s="27" t="str">
        <f>IFERROR(VLOOKUP(E214,'ERKEK KATILIM'!#REF!,3,0),"")</f>
        <v/>
      </c>
      <c r="H214" s="97" t="str">
        <f t="shared" si="4"/>
        <v/>
      </c>
    </row>
    <row r="215" spans="4:8" x14ac:dyDescent="0.2">
      <c r="D215" s="1" t="str">
        <f>IF(ISBLANK(B215),"",VLOOKUP(B215,'KIZ KATILIM'!#REF!,2,FALSE))</f>
        <v/>
      </c>
      <c r="E215" s="94" t="str">
        <f>IF(ISBLANK(C215),"",VLOOKUP(C215,'ERKEK KATILIM'!#REF!,2,FALSE))</f>
        <v/>
      </c>
      <c r="F215" s="19" t="str">
        <f>IFERROR(VLOOKUP(D215,'KIZ KATILIM'!#REF!,3,0),"")</f>
        <v/>
      </c>
      <c r="G215" s="27" t="str">
        <f>IFERROR(VLOOKUP(E215,'ERKEK KATILIM'!#REF!,3,0),"")</f>
        <v/>
      </c>
      <c r="H215" s="97" t="str">
        <f t="shared" si="4"/>
        <v/>
      </c>
    </row>
    <row r="216" spans="4:8" x14ac:dyDescent="0.2">
      <c r="D216" s="1" t="str">
        <f>IF(ISBLANK(B216),"",VLOOKUP(B216,'KIZ KATILIM'!#REF!,2,FALSE))</f>
        <v/>
      </c>
      <c r="E216" s="94" t="str">
        <f>IF(ISBLANK(C216),"",VLOOKUP(C216,'ERKEK KATILIM'!#REF!,2,FALSE))</f>
        <v/>
      </c>
      <c r="F216" s="19" t="str">
        <f>IFERROR(VLOOKUP(D216,'KIZ KATILIM'!#REF!,3,0),"")</f>
        <v/>
      </c>
      <c r="G216" s="27" t="str">
        <f>IFERROR(VLOOKUP(E216,'ERKEK KATILIM'!#REF!,3,0),"")</f>
        <v/>
      </c>
      <c r="H216" s="97" t="str">
        <f t="shared" si="4"/>
        <v/>
      </c>
    </row>
    <row r="217" spans="4:8" x14ac:dyDescent="0.2">
      <c r="D217" s="1" t="str">
        <f>IF(ISBLANK(B217),"",VLOOKUP(B217,'KIZ KATILIM'!#REF!,2,FALSE))</f>
        <v/>
      </c>
      <c r="E217" s="94" t="str">
        <f>IF(ISBLANK(C217),"",VLOOKUP(C217,'ERKEK KATILIM'!#REF!,2,FALSE))</f>
        <v/>
      </c>
      <c r="F217" s="19" t="str">
        <f>IFERROR(VLOOKUP(D217,'KIZ KATILIM'!#REF!,3,0),"")</f>
        <v/>
      </c>
      <c r="G217" s="27" t="str">
        <f>IFERROR(VLOOKUP(E217,'ERKEK KATILIM'!#REF!,3,0),"")</f>
        <v/>
      </c>
      <c r="H217" s="97" t="str">
        <f t="shared" si="4"/>
        <v/>
      </c>
    </row>
    <row r="218" spans="4:8" x14ac:dyDescent="0.2">
      <c r="D218" s="1" t="str">
        <f>IF(ISBLANK(B218),"",VLOOKUP(B218,'KIZ KATILIM'!#REF!,2,FALSE))</f>
        <v/>
      </c>
      <c r="E218" s="94" t="str">
        <f>IF(ISBLANK(C218),"",VLOOKUP(C218,'ERKEK KATILIM'!#REF!,2,FALSE))</f>
        <v/>
      </c>
      <c r="F218" s="19" t="str">
        <f>IFERROR(VLOOKUP(D218,'KIZ KATILIM'!#REF!,3,0),"")</f>
        <v/>
      </c>
      <c r="G218" s="27" t="str">
        <f>IFERROR(VLOOKUP(E218,'ERKEK KATILIM'!#REF!,3,0),"")</f>
        <v/>
      </c>
      <c r="H218" s="97" t="str">
        <f t="shared" si="4"/>
        <v/>
      </c>
    </row>
    <row r="219" spans="4:8" x14ac:dyDescent="0.2">
      <c r="D219" s="1" t="str">
        <f>IF(ISBLANK(B219),"",VLOOKUP(B219,'KIZ KATILIM'!#REF!,2,FALSE))</f>
        <v/>
      </c>
      <c r="E219" s="94" t="str">
        <f>IF(ISBLANK(C219),"",VLOOKUP(C219,'ERKEK KATILIM'!#REF!,2,FALSE))</f>
        <v/>
      </c>
      <c r="F219" s="19" t="str">
        <f>IFERROR(VLOOKUP(D219,'KIZ KATILIM'!#REF!,3,0),"")</f>
        <v/>
      </c>
      <c r="G219" s="27" t="str">
        <f>IFERROR(VLOOKUP(E219,'ERKEK KATILIM'!#REF!,3,0),"")</f>
        <v/>
      </c>
      <c r="H219" s="97" t="str">
        <f t="shared" si="4"/>
        <v/>
      </c>
    </row>
    <row r="220" spans="4:8" x14ac:dyDescent="0.2">
      <c r="D220" s="1" t="str">
        <f>IF(ISBLANK(B220),"",VLOOKUP(B220,'KIZ KATILIM'!#REF!,2,FALSE))</f>
        <v/>
      </c>
      <c r="E220" s="94" t="str">
        <f>IF(ISBLANK(C220),"",VLOOKUP(C220,'ERKEK KATILIM'!#REF!,2,FALSE))</f>
        <v/>
      </c>
      <c r="F220" s="19" t="str">
        <f>IFERROR(VLOOKUP(D220,'KIZ KATILIM'!#REF!,3,0),"")</f>
        <v/>
      </c>
      <c r="G220" s="27" t="str">
        <f>IFERROR(VLOOKUP(E220,'ERKEK KATILIM'!#REF!,3,0),"")</f>
        <v/>
      </c>
      <c r="H220" s="97" t="str">
        <f t="shared" si="4"/>
        <v/>
      </c>
    </row>
    <row r="221" spans="4:8" x14ac:dyDescent="0.2">
      <c r="D221" s="1" t="str">
        <f>IF(ISBLANK(B221),"",VLOOKUP(B221,'KIZ KATILIM'!#REF!,2,FALSE))</f>
        <v/>
      </c>
      <c r="E221" s="94" t="str">
        <f>IF(ISBLANK(C221),"",VLOOKUP(C221,'ERKEK KATILIM'!#REF!,2,FALSE))</f>
        <v/>
      </c>
      <c r="F221" s="19" t="str">
        <f>IFERROR(VLOOKUP(D221,'KIZ KATILIM'!#REF!,3,0),"")</f>
        <v/>
      </c>
      <c r="G221" s="27" t="str">
        <f>IFERROR(VLOOKUP(E221,'ERKEK KATILIM'!#REF!,3,0),"")</f>
        <v/>
      </c>
      <c r="H221" s="97" t="str">
        <f t="shared" si="4"/>
        <v/>
      </c>
    </row>
    <row r="222" spans="4:8" x14ac:dyDescent="0.2">
      <c r="D222" s="1" t="str">
        <f>IF(ISBLANK(B222),"",VLOOKUP(B222,'KIZ KATILIM'!#REF!,2,FALSE))</f>
        <v/>
      </c>
      <c r="E222" s="94" t="str">
        <f>IF(ISBLANK(C222),"",VLOOKUP(C222,'ERKEK KATILIM'!#REF!,2,FALSE))</f>
        <v/>
      </c>
      <c r="F222" s="19" t="str">
        <f>IFERROR(VLOOKUP(D222,'KIZ KATILIM'!#REF!,3,0),"")</f>
        <v/>
      </c>
      <c r="G222" s="27" t="str">
        <f>IFERROR(VLOOKUP(E222,'ERKEK KATILIM'!#REF!,3,0),"")</f>
        <v/>
      </c>
      <c r="H222" s="97" t="str">
        <f t="shared" si="4"/>
        <v/>
      </c>
    </row>
    <row r="223" spans="4:8" x14ac:dyDescent="0.2">
      <c r="D223" s="1" t="str">
        <f>IF(ISBLANK(B223),"",VLOOKUP(B223,'KIZ KATILIM'!#REF!,2,FALSE))</f>
        <v/>
      </c>
      <c r="E223" s="94" t="str">
        <f>IF(ISBLANK(C223),"",VLOOKUP(C223,'ERKEK KATILIM'!#REF!,2,FALSE))</f>
        <v/>
      </c>
      <c r="F223" s="19" t="str">
        <f>IFERROR(VLOOKUP(D223,'KIZ KATILIM'!#REF!,3,0),"")</f>
        <v/>
      </c>
      <c r="G223" s="27" t="str">
        <f>IFERROR(VLOOKUP(E223,'ERKEK KATILIM'!#REF!,3,0),"")</f>
        <v/>
      </c>
      <c r="H223" s="97" t="str">
        <f t="shared" si="4"/>
        <v/>
      </c>
    </row>
    <row r="224" spans="4:8" x14ac:dyDescent="0.2">
      <c r="D224" s="1" t="str">
        <f>IF(ISBLANK(B224),"",VLOOKUP(B224,'KIZ KATILIM'!#REF!,2,FALSE))</f>
        <v/>
      </c>
      <c r="E224" s="94" t="str">
        <f>IF(ISBLANK(C224),"",VLOOKUP(C224,'ERKEK KATILIM'!#REF!,2,FALSE))</f>
        <v/>
      </c>
      <c r="F224" s="19" t="str">
        <f>IFERROR(VLOOKUP(D224,'KIZ KATILIM'!#REF!,3,0),"")</f>
        <v/>
      </c>
      <c r="G224" s="27" t="str">
        <f>IFERROR(VLOOKUP(E224,'ERKEK KATILIM'!#REF!,3,0),"")</f>
        <v/>
      </c>
      <c r="H224" s="97" t="str">
        <f t="shared" si="4"/>
        <v/>
      </c>
    </row>
    <row r="225" spans="4:8" x14ac:dyDescent="0.2">
      <c r="D225" s="1" t="str">
        <f>IF(ISBLANK(B225),"",VLOOKUP(B225,'KIZ KATILIM'!#REF!,2,FALSE))</f>
        <v/>
      </c>
      <c r="E225" s="94" t="str">
        <f>IF(ISBLANK(C225),"",VLOOKUP(C225,'ERKEK KATILIM'!#REF!,2,FALSE))</f>
        <v/>
      </c>
      <c r="F225" s="19" t="str">
        <f>IFERROR(VLOOKUP(D225,'KIZ KATILIM'!#REF!,3,0),"")</f>
        <v/>
      </c>
      <c r="G225" s="27" t="str">
        <f>IFERROR(VLOOKUP(E225,'ERKEK KATILIM'!#REF!,3,0),"")</f>
        <v/>
      </c>
      <c r="H225" s="97" t="str">
        <f t="shared" si="4"/>
        <v/>
      </c>
    </row>
    <row r="226" spans="4:8" x14ac:dyDescent="0.2">
      <c r="D226" s="1" t="str">
        <f>IF(ISBLANK(B226),"",VLOOKUP(B226,'KIZ KATILIM'!#REF!,2,FALSE))</f>
        <v/>
      </c>
      <c r="E226" s="94" t="str">
        <f>IF(ISBLANK(C226),"",VLOOKUP(C226,'ERKEK KATILIM'!#REF!,2,FALSE))</f>
        <v/>
      </c>
      <c r="F226" s="19" t="str">
        <f>IFERROR(VLOOKUP(D226,'KIZ KATILIM'!#REF!,3,0),"")</f>
        <v/>
      </c>
      <c r="G226" s="27" t="str">
        <f>IFERROR(VLOOKUP(E226,'ERKEK KATILIM'!#REF!,3,0),"")</f>
        <v/>
      </c>
      <c r="H226" s="97" t="str">
        <f t="shared" si="4"/>
        <v/>
      </c>
    </row>
    <row r="227" spans="4:8" x14ac:dyDescent="0.2">
      <c r="D227" s="1" t="str">
        <f>IF(ISBLANK(B227),"",VLOOKUP(B227,'KIZ KATILIM'!#REF!,2,FALSE))</f>
        <v/>
      </c>
      <c r="E227" s="94" t="str">
        <f>IF(ISBLANK(C227),"",VLOOKUP(C227,'ERKEK KATILIM'!#REF!,2,FALSE))</f>
        <v/>
      </c>
      <c r="F227" s="19" t="str">
        <f>IFERROR(VLOOKUP(D227,'KIZ KATILIM'!#REF!,3,0),"")</f>
        <v/>
      </c>
      <c r="G227" s="27" t="str">
        <f>IFERROR(VLOOKUP(E227,'ERKEK KATILIM'!#REF!,3,0),"")</f>
        <v/>
      </c>
      <c r="H227" s="97" t="str">
        <f t="shared" si="4"/>
        <v/>
      </c>
    </row>
    <row r="228" spans="4:8" x14ac:dyDescent="0.2">
      <c r="D228" s="1" t="str">
        <f>IF(ISBLANK(B228),"",VLOOKUP(B228,'KIZ KATILIM'!#REF!,2,FALSE))</f>
        <v/>
      </c>
      <c r="E228" s="94" t="str">
        <f>IF(ISBLANK(C228),"",VLOOKUP(C228,'ERKEK KATILIM'!#REF!,2,FALSE))</f>
        <v/>
      </c>
      <c r="F228" s="19" t="str">
        <f>IFERROR(VLOOKUP(D228,'KIZ KATILIM'!#REF!,3,0),"")</f>
        <v/>
      </c>
      <c r="G228" s="27" t="str">
        <f>IFERROR(VLOOKUP(E228,'ERKEK KATILIM'!#REF!,3,0),"")</f>
        <v/>
      </c>
      <c r="H228" s="97" t="str">
        <f t="shared" si="4"/>
        <v/>
      </c>
    </row>
    <row r="229" spans="4:8" x14ac:dyDescent="0.2">
      <c r="D229" s="1" t="str">
        <f>IF(ISBLANK(B229),"",VLOOKUP(B229,'KIZ KATILIM'!#REF!,2,FALSE))</f>
        <v/>
      </c>
      <c r="E229" s="94" t="str">
        <f>IF(ISBLANK(C229),"",VLOOKUP(C229,'ERKEK KATILIM'!#REF!,2,FALSE))</f>
        <v/>
      </c>
      <c r="F229" s="19" t="str">
        <f>IFERROR(VLOOKUP(D229,'KIZ KATILIM'!#REF!,3,0),"")</f>
        <v/>
      </c>
      <c r="G229" s="27" t="str">
        <f>IFERROR(VLOOKUP(E229,'ERKEK KATILIM'!#REF!,3,0),"")</f>
        <v/>
      </c>
      <c r="H229" s="97" t="str">
        <f t="shared" si="4"/>
        <v/>
      </c>
    </row>
    <row r="230" spans="4:8" x14ac:dyDescent="0.2">
      <c r="D230" s="1" t="str">
        <f>IF(ISBLANK(B230),"",VLOOKUP(B230,'KIZ KATILIM'!#REF!,2,FALSE))</f>
        <v/>
      </c>
      <c r="E230" s="94" t="str">
        <f>IF(ISBLANK(C230),"",VLOOKUP(C230,'ERKEK KATILIM'!#REF!,2,FALSE))</f>
        <v/>
      </c>
      <c r="F230" s="19" t="str">
        <f>IFERROR(VLOOKUP(D230,'KIZ KATILIM'!#REF!,3,0),"")</f>
        <v/>
      </c>
      <c r="G230" s="27" t="str">
        <f>IFERROR(VLOOKUP(E230,'ERKEK KATILIM'!#REF!,3,0),"")</f>
        <v/>
      </c>
      <c r="H230" s="97" t="str">
        <f t="shared" si="4"/>
        <v/>
      </c>
    </row>
    <row r="231" spans="4:8" x14ac:dyDescent="0.2">
      <c r="D231" s="1" t="str">
        <f>IF(ISBLANK(B231),"",VLOOKUP(B231,'KIZ KATILIM'!#REF!,2,FALSE))</f>
        <v/>
      </c>
      <c r="E231" s="94" t="str">
        <f>IF(ISBLANK(C231),"",VLOOKUP(C231,'ERKEK KATILIM'!#REF!,2,FALSE))</f>
        <v/>
      </c>
      <c r="F231" s="19" t="str">
        <f>IFERROR(VLOOKUP(D231,'KIZ KATILIM'!#REF!,3,0),"")</f>
        <v/>
      </c>
      <c r="G231" s="27" t="str">
        <f>IFERROR(VLOOKUP(E231,'ERKEK KATILIM'!#REF!,3,0),"")</f>
        <v/>
      </c>
      <c r="H231" s="97" t="str">
        <f t="shared" si="4"/>
        <v/>
      </c>
    </row>
    <row r="232" spans="4:8" x14ac:dyDescent="0.2">
      <c r="D232" s="1" t="str">
        <f>IF(ISBLANK(B232),"",VLOOKUP(B232,'KIZ KATILIM'!#REF!,2,FALSE))</f>
        <v/>
      </c>
      <c r="E232" s="94" t="str">
        <f>IF(ISBLANK(C232),"",VLOOKUP(C232,'ERKEK KATILIM'!#REF!,2,FALSE))</f>
        <v/>
      </c>
      <c r="F232" s="19" t="str">
        <f>IFERROR(VLOOKUP(D232,'KIZ KATILIM'!#REF!,3,0),"")</f>
        <v/>
      </c>
      <c r="G232" s="27" t="str">
        <f>IFERROR(VLOOKUP(E232,'ERKEK KATILIM'!#REF!,3,0),"")</f>
        <v/>
      </c>
      <c r="H232" s="97" t="str">
        <f t="shared" si="4"/>
        <v/>
      </c>
    </row>
    <row r="233" spans="4:8" x14ac:dyDescent="0.2">
      <c r="D233" s="1" t="str">
        <f>IF(ISBLANK(B233),"",VLOOKUP(B233,'KIZ KATILIM'!#REF!,2,FALSE))</f>
        <v/>
      </c>
      <c r="E233" s="94" t="str">
        <f>IF(ISBLANK(C233),"",VLOOKUP(C233,'ERKEK KATILIM'!#REF!,2,FALSE))</f>
        <v/>
      </c>
      <c r="F233" s="19" t="str">
        <f>IFERROR(VLOOKUP(D233,'KIZ KATILIM'!#REF!,3,0),"")</f>
        <v/>
      </c>
      <c r="G233" s="27" t="str">
        <f>IFERROR(VLOOKUP(E233,'ERKEK KATILIM'!#REF!,3,0),"")</f>
        <v/>
      </c>
      <c r="H233" s="97" t="str">
        <f t="shared" si="4"/>
        <v/>
      </c>
    </row>
    <row r="234" spans="4:8" x14ac:dyDescent="0.2">
      <c r="D234" s="1" t="str">
        <f>IF(ISBLANK(B234),"",VLOOKUP(B234,'KIZ KATILIM'!#REF!,2,FALSE))</f>
        <v/>
      </c>
      <c r="E234" s="94" t="str">
        <f>IF(ISBLANK(C234),"",VLOOKUP(C234,'ERKEK KATILIM'!#REF!,2,FALSE))</f>
        <v/>
      </c>
      <c r="F234" s="19" t="str">
        <f>IFERROR(VLOOKUP(D234,'KIZ KATILIM'!#REF!,3,0),"")</f>
        <v/>
      </c>
      <c r="G234" s="27" t="str">
        <f>IFERROR(VLOOKUP(E234,'ERKEK KATILIM'!#REF!,3,0),"")</f>
        <v/>
      </c>
      <c r="H234" s="97" t="str">
        <f t="shared" si="4"/>
        <v/>
      </c>
    </row>
    <row r="235" spans="4:8" x14ac:dyDescent="0.2">
      <c r="D235" s="1" t="str">
        <f>IF(ISBLANK(B235),"",VLOOKUP(B235,'KIZ KATILIM'!#REF!,2,FALSE))</f>
        <v/>
      </c>
      <c r="E235" s="94" t="str">
        <f>IF(ISBLANK(C235),"",VLOOKUP(C235,'ERKEK KATILIM'!#REF!,2,FALSE))</f>
        <v/>
      </c>
      <c r="F235" s="19" t="str">
        <f>IFERROR(VLOOKUP(D235,'KIZ KATILIM'!#REF!,3,0),"")</f>
        <v/>
      </c>
      <c r="G235" s="27" t="str">
        <f>IFERROR(VLOOKUP(E235,'ERKEK KATILIM'!#REF!,3,0),"")</f>
        <v/>
      </c>
      <c r="H235" s="97" t="str">
        <f t="shared" si="4"/>
        <v/>
      </c>
    </row>
    <row r="236" spans="4:8" x14ac:dyDescent="0.2">
      <c r="D236" s="1" t="str">
        <f>IF(ISBLANK(B236),"",VLOOKUP(B236,'KIZ KATILIM'!#REF!,2,FALSE))</f>
        <v/>
      </c>
      <c r="E236" s="94" t="str">
        <f>IF(ISBLANK(C236),"",VLOOKUP(C236,'ERKEK KATILIM'!#REF!,2,FALSE))</f>
        <v/>
      </c>
      <c r="F236" s="19" t="str">
        <f>IFERROR(VLOOKUP(D236,'KIZ KATILIM'!#REF!,3,0),"")</f>
        <v/>
      </c>
      <c r="G236" s="27" t="str">
        <f>IFERROR(VLOOKUP(E236,'ERKEK KATILIM'!#REF!,3,0),"")</f>
        <v/>
      </c>
      <c r="H236" s="97" t="str">
        <f t="shared" si="4"/>
        <v/>
      </c>
    </row>
    <row r="237" spans="4:8" x14ac:dyDescent="0.2">
      <c r="D237" s="1" t="str">
        <f>IF(ISBLANK(B237),"",VLOOKUP(B237,'KIZ KATILIM'!#REF!,2,FALSE))</f>
        <v/>
      </c>
      <c r="E237" s="94" t="str">
        <f>IF(ISBLANK(C237),"",VLOOKUP(C237,'ERKEK KATILIM'!#REF!,2,FALSE))</f>
        <v/>
      </c>
      <c r="F237" s="19" t="str">
        <f>IFERROR(VLOOKUP(D237,'KIZ KATILIM'!#REF!,3,0),"")</f>
        <v/>
      </c>
      <c r="G237" s="27" t="str">
        <f>IFERROR(VLOOKUP(E237,'ERKEK KATILIM'!#REF!,3,0),"")</f>
        <v/>
      </c>
      <c r="H237" s="97" t="str">
        <f t="shared" si="4"/>
        <v/>
      </c>
    </row>
    <row r="238" spans="4:8" x14ac:dyDescent="0.2">
      <c r="D238" s="1" t="str">
        <f>IF(ISBLANK(B238),"",VLOOKUP(B238,'KIZ KATILIM'!#REF!,2,FALSE))</f>
        <v/>
      </c>
      <c r="E238" s="94" t="str">
        <f>IF(ISBLANK(C238),"",VLOOKUP(C238,'ERKEK KATILIM'!#REF!,2,FALSE))</f>
        <v/>
      </c>
      <c r="F238" s="19" t="str">
        <f>IFERROR(VLOOKUP(D238,'KIZ KATILIM'!#REF!,3,0),"")</f>
        <v/>
      </c>
      <c r="G238" s="27" t="str">
        <f>IFERROR(VLOOKUP(E238,'ERKEK KATILIM'!#REF!,3,0),"")</f>
        <v/>
      </c>
      <c r="H238" s="97" t="str">
        <f t="shared" si="4"/>
        <v/>
      </c>
    </row>
    <row r="239" spans="4:8" x14ac:dyDescent="0.2">
      <c r="D239" s="1" t="str">
        <f>IF(ISBLANK(B239),"",VLOOKUP(B239,'KIZ KATILIM'!#REF!,2,FALSE))</f>
        <v/>
      </c>
      <c r="E239" s="94" t="str">
        <f>IF(ISBLANK(C239),"",VLOOKUP(C239,'ERKEK KATILIM'!#REF!,2,FALSE))</f>
        <v/>
      </c>
      <c r="F239" s="19" t="str">
        <f>IFERROR(VLOOKUP(D239,'KIZ KATILIM'!#REF!,3,0),"")</f>
        <v/>
      </c>
      <c r="G239" s="27" t="str">
        <f>IFERROR(VLOOKUP(E239,'ERKEK KATILIM'!#REF!,3,0),"")</f>
        <v/>
      </c>
      <c r="H239" s="97" t="str">
        <f t="shared" si="4"/>
        <v/>
      </c>
    </row>
    <row r="240" spans="4:8" x14ac:dyDescent="0.2">
      <c r="D240" s="1" t="str">
        <f>IF(ISBLANK(B240),"",VLOOKUP(B240,'KIZ KATILIM'!#REF!,2,FALSE))</f>
        <v/>
      </c>
      <c r="E240" s="94" t="str">
        <f>IF(ISBLANK(C240),"",VLOOKUP(C240,'ERKEK KATILIM'!#REF!,2,FALSE))</f>
        <v/>
      </c>
      <c r="F240" s="19" t="str">
        <f>IFERROR(VLOOKUP(D240,'KIZ KATILIM'!#REF!,3,0),"")</f>
        <v/>
      </c>
      <c r="G240" s="27" t="str">
        <f>IFERROR(VLOOKUP(E240,'ERKEK KATILIM'!#REF!,3,0),"")</f>
        <v/>
      </c>
      <c r="H240" s="97" t="str">
        <f t="shared" si="4"/>
        <v/>
      </c>
    </row>
    <row r="241" spans="4:8" x14ac:dyDescent="0.2">
      <c r="D241" s="1" t="str">
        <f>IF(ISBLANK(B241),"",VLOOKUP(B241,'KIZ KATILIM'!#REF!,2,FALSE))</f>
        <v/>
      </c>
      <c r="E241" s="94" t="str">
        <f>IF(ISBLANK(C241),"",VLOOKUP(C241,'ERKEK KATILIM'!#REF!,2,FALSE))</f>
        <v/>
      </c>
      <c r="F241" s="19" t="str">
        <f>IFERROR(VLOOKUP(D241,'KIZ KATILIM'!#REF!,3,0),"")</f>
        <v/>
      </c>
      <c r="G241" s="27" t="str">
        <f>IFERROR(VLOOKUP(E241,'ERKEK KATILIM'!#REF!,3,0),"")</f>
        <v/>
      </c>
      <c r="H241" s="97" t="str">
        <f t="shared" si="4"/>
        <v/>
      </c>
    </row>
    <row r="242" spans="4:8" x14ac:dyDescent="0.2">
      <c r="D242" s="1" t="str">
        <f>IF(ISBLANK(B242),"",VLOOKUP(B242,'KIZ KATILIM'!#REF!,2,FALSE))</f>
        <v/>
      </c>
      <c r="E242" s="94" t="str">
        <f>IF(ISBLANK(C242),"",VLOOKUP(C242,'ERKEK KATILIM'!#REF!,2,FALSE))</f>
        <v/>
      </c>
      <c r="F242" s="19" t="str">
        <f>IFERROR(VLOOKUP(D242,'KIZ KATILIM'!#REF!,3,0),"")</f>
        <v/>
      </c>
      <c r="G242" s="27" t="str">
        <f>IFERROR(VLOOKUP(E242,'ERKEK KATILIM'!#REF!,3,0),"")</f>
        <v/>
      </c>
      <c r="H242" s="97" t="str">
        <f t="shared" si="4"/>
        <v/>
      </c>
    </row>
    <row r="243" spans="4:8" x14ac:dyDescent="0.2">
      <c r="D243" s="1" t="str">
        <f>IF(ISBLANK(B243),"",VLOOKUP(B243,'KIZ KATILIM'!#REF!,2,FALSE))</f>
        <v/>
      </c>
      <c r="E243" s="94" t="str">
        <f>IF(ISBLANK(C243),"",VLOOKUP(C243,'ERKEK KATILIM'!#REF!,2,FALSE))</f>
        <v/>
      </c>
      <c r="F243" s="19" t="str">
        <f>IFERROR(VLOOKUP(D243,'KIZ KATILIM'!#REF!,3,0),"")</f>
        <v/>
      </c>
      <c r="G243" s="27" t="str">
        <f>IFERROR(VLOOKUP(E243,'ERKEK KATILIM'!#REF!,3,0),"")</f>
        <v/>
      </c>
      <c r="H243" s="97" t="str">
        <f t="shared" si="4"/>
        <v/>
      </c>
    </row>
    <row r="244" spans="4:8" x14ac:dyDescent="0.2">
      <c r="D244" s="1" t="str">
        <f>IF(ISBLANK(B244),"",VLOOKUP(B244,'KIZ KATILIM'!#REF!,2,FALSE))</f>
        <v/>
      </c>
      <c r="E244" s="94" t="str">
        <f>IF(ISBLANK(C244),"",VLOOKUP(C244,'ERKEK KATILIM'!#REF!,2,FALSE))</f>
        <v/>
      </c>
      <c r="F244" s="19" t="str">
        <f>IFERROR(VLOOKUP(D244,'KIZ KATILIM'!#REF!,3,0),"")</f>
        <v/>
      </c>
      <c r="G244" s="27" t="str">
        <f>IFERROR(VLOOKUP(E244,'ERKEK KATILIM'!#REF!,3,0),"")</f>
        <v/>
      </c>
      <c r="H244" s="97" t="str">
        <f t="shared" si="4"/>
        <v/>
      </c>
    </row>
    <row r="245" spans="4:8" x14ac:dyDescent="0.2">
      <c r="D245" s="1" t="str">
        <f>IF(ISBLANK(B245),"",VLOOKUP(B245,'KIZ KATILIM'!#REF!,2,FALSE))</f>
        <v/>
      </c>
      <c r="E245" s="94" t="str">
        <f>IF(ISBLANK(C245),"",VLOOKUP(C245,'ERKEK KATILIM'!#REF!,2,FALSE))</f>
        <v/>
      </c>
      <c r="F245" s="19" t="str">
        <f>IFERROR(VLOOKUP(D245,'KIZ KATILIM'!#REF!,3,0),"")</f>
        <v/>
      </c>
      <c r="G245" s="27" t="str">
        <f>IFERROR(VLOOKUP(E245,'ERKEK KATILIM'!#REF!,3,0),"")</f>
        <v/>
      </c>
      <c r="H245" s="97" t="str">
        <f t="shared" si="4"/>
        <v/>
      </c>
    </row>
  </sheetData>
  <mergeCells count="1">
    <mergeCell ref="B1:E1"/>
  </mergeCells>
  <conditionalFormatting sqref="B1:B83 B206:B1048576">
    <cfRule type="duplicateValues" dxfId="49" priority="23"/>
    <cfRule type="duplicateValues" dxfId="48" priority="27"/>
    <cfRule type="duplicateValues" dxfId="47" priority="29"/>
  </conditionalFormatting>
  <conditionalFormatting sqref="B1:B112 B114:B1048576">
    <cfRule type="duplicateValues" dxfId="46" priority="13"/>
  </conditionalFormatting>
  <conditionalFormatting sqref="B1:B1048576">
    <cfRule type="duplicateValues" dxfId="45" priority="1"/>
  </conditionalFormatting>
  <conditionalFormatting sqref="B84:B112 B114:B205">
    <cfRule type="duplicateValues" dxfId="44" priority="15"/>
    <cfRule type="duplicateValues" dxfId="43" priority="17"/>
    <cfRule type="duplicateValues" dxfId="42" priority="19"/>
  </conditionalFormatting>
  <conditionalFormatting sqref="B113">
    <cfRule type="duplicateValues" dxfId="41" priority="3"/>
    <cfRule type="duplicateValues" dxfId="40" priority="5"/>
    <cfRule type="duplicateValues" dxfId="39" priority="7"/>
    <cfRule type="duplicateValues" dxfId="38" priority="9"/>
  </conditionalFormatting>
  <conditionalFormatting sqref="C1:C83 C206:C1048576">
    <cfRule type="duplicateValues" dxfId="37" priority="22"/>
    <cfRule type="duplicateValues" dxfId="36" priority="26"/>
    <cfRule type="duplicateValues" dxfId="35" priority="28"/>
  </conditionalFormatting>
  <conditionalFormatting sqref="C1:C112 C114:C1048576">
    <cfRule type="duplicateValues" dxfId="34" priority="12"/>
  </conditionalFormatting>
  <conditionalFormatting sqref="C84:C112 C114:C205">
    <cfRule type="duplicateValues" dxfId="33" priority="14"/>
    <cfRule type="duplicateValues" dxfId="32" priority="16"/>
    <cfRule type="duplicateValues" dxfId="31" priority="18"/>
  </conditionalFormatting>
  <conditionalFormatting sqref="C113">
    <cfRule type="duplicateValues" dxfId="30" priority="2"/>
    <cfRule type="duplicateValues" dxfId="29" priority="4"/>
    <cfRule type="duplicateValues" dxfId="28" priority="6"/>
    <cfRule type="duplicateValues" dxfId="27" priority="8"/>
  </conditionalFormatting>
  <conditionalFormatting sqref="D3:D26 D28 D30:D83 D206:D245">
    <cfRule type="duplicateValues" dxfId="26" priority="32"/>
  </conditionalFormatting>
  <conditionalFormatting sqref="D27">
    <cfRule type="duplicateValues" dxfId="25" priority="24"/>
  </conditionalFormatting>
  <conditionalFormatting sqref="D29">
    <cfRule type="duplicateValues" dxfId="24" priority="30"/>
  </conditionalFormatting>
  <conditionalFormatting sqref="D84:D112 D114:D205">
    <cfRule type="duplicateValues" dxfId="23" priority="20"/>
  </conditionalFormatting>
  <conditionalFormatting sqref="D113">
    <cfRule type="duplicateValues" dxfId="22" priority="10"/>
  </conditionalFormatting>
  <conditionalFormatting sqref="E27">
    <cfRule type="duplicateValues" dxfId="21" priority="25"/>
  </conditionalFormatting>
  <conditionalFormatting sqref="E28 E3:E26 E30:E83 E206:E245">
    <cfRule type="duplicateValues" dxfId="20" priority="33"/>
  </conditionalFormatting>
  <conditionalFormatting sqref="E29">
    <cfRule type="duplicateValues" dxfId="19" priority="31"/>
  </conditionalFormatting>
  <conditionalFormatting sqref="E84:E112 E114:E205">
    <cfRule type="duplicateValues" dxfId="18" priority="21"/>
  </conditionalFormatting>
  <conditionalFormatting sqref="E113">
    <cfRule type="duplicateValues" dxfId="17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14" bestFit="1" customWidth="1"/>
    <col min="2" max="2" width="31.5703125" style="34" bestFit="1" customWidth="1"/>
    <col min="3" max="3" width="3.28515625" style="77" bestFit="1" customWidth="1"/>
    <col min="4" max="4" width="3.5703125" style="84" bestFit="1" customWidth="1"/>
    <col min="5" max="5" width="26.5703125" style="32" bestFit="1" customWidth="1"/>
    <col min="6" max="6" width="4.7109375" style="34" bestFit="1" customWidth="1"/>
    <col min="7" max="7" width="8.42578125" style="34" bestFit="1" customWidth="1"/>
    <col min="8" max="8" width="23.42578125" style="34" bestFit="1" customWidth="1"/>
    <col min="9" max="9" width="4.140625" style="34" customWidth="1"/>
    <col min="10" max="10" width="4.42578125" style="34" customWidth="1"/>
    <col min="11" max="11" width="2.7109375" style="34" bestFit="1" customWidth="1"/>
    <col min="12" max="12" width="13.7109375" style="34" bestFit="1" customWidth="1"/>
    <col min="13" max="14" width="9.140625" style="34"/>
    <col min="15" max="15" width="6.5703125" style="117" bestFit="1" customWidth="1"/>
    <col min="16" max="16" width="26.28515625" style="117" bestFit="1" customWidth="1"/>
    <col min="17" max="17" width="8.85546875" style="117" bestFit="1" customWidth="1"/>
    <col min="18" max="18" width="1.85546875" style="117" customWidth="1"/>
    <col min="19" max="19" width="7.140625" style="118" bestFit="1" customWidth="1"/>
    <col min="20" max="20" width="24.42578125" style="118" customWidth="1"/>
    <col min="21" max="21" width="11.42578125" style="118" bestFit="1" customWidth="1"/>
    <col min="22" max="16384" width="9.140625" style="34"/>
  </cols>
  <sheetData>
    <row r="1" spans="1:21" s="41" customFormat="1" ht="21.75" customHeight="1" x14ac:dyDescent="0.25">
      <c r="A1" s="73"/>
      <c r="B1" s="41" t="str">
        <f>CONCATENATE(E1," ","(",F1,")")</f>
        <v>ERKEK TAKIM ADI (İLİ)</v>
      </c>
      <c r="C1" s="73"/>
      <c r="D1" s="74"/>
      <c r="E1" s="99" t="s">
        <v>204</v>
      </c>
      <c r="F1" s="100" t="s">
        <v>185</v>
      </c>
      <c r="G1" s="100" t="s">
        <v>185</v>
      </c>
      <c r="H1" s="100" t="s">
        <v>186</v>
      </c>
      <c r="I1" s="75" t="s">
        <v>187</v>
      </c>
      <c r="J1" s="75" t="s">
        <v>188</v>
      </c>
      <c r="K1" s="76"/>
      <c r="L1" s="76" t="s">
        <v>189</v>
      </c>
      <c r="M1" s="42"/>
      <c r="N1" s="42"/>
      <c r="O1" s="290" t="s">
        <v>198</v>
      </c>
      <c r="P1" s="290"/>
      <c r="Q1" s="290"/>
      <c r="R1" s="290"/>
      <c r="S1" s="290"/>
      <c r="T1" s="290"/>
      <c r="U1" s="290"/>
    </row>
    <row r="2" spans="1:21" ht="15" x14ac:dyDescent="0.25">
      <c r="A2" s="77">
        <v>1</v>
      </c>
      <c r="B2" s="34" t="str">
        <f>CONCATENATE(E2," ","(",F2,")")</f>
        <v>ÇORUM BLD. GENÇLİK VE SPOR (A) (ÇRM)</v>
      </c>
      <c r="C2" s="77">
        <v>1</v>
      </c>
      <c r="D2" s="111">
        <v>1</v>
      </c>
      <c r="E2" s="101" t="s">
        <v>73</v>
      </c>
      <c r="F2" s="101" t="s">
        <v>100</v>
      </c>
      <c r="G2" s="101" t="s">
        <v>28</v>
      </c>
      <c r="H2" s="101" t="s">
        <v>139</v>
      </c>
      <c r="I2" s="78" t="s">
        <v>5</v>
      </c>
      <c r="J2" s="56" t="s">
        <v>135</v>
      </c>
      <c r="K2" s="102">
        <v>1</v>
      </c>
      <c r="O2" s="291" t="s">
        <v>125</v>
      </c>
      <c r="P2" s="291"/>
      <c r="Q2" s="291"/>
      <c r="R2" s="291"/>
      <c r="S2" s="291"/>
      <c r="T2" s="291"/>
      <c r="U2" s="291"/>
    </row>
    <row r="3" spans="1:21" ht="15" x14ac:dyDescent="0.25">
      <c r="A3" s="77">
        <v>2</v>
      </c>
      <c r="B3" s="34" t="str">
        <f t="shared" ref="B3:B25" si="0">CONCATENATE(E3," ","(",F3,")")</f>
        <v>YALOVA BLD. GENÇLİK SPOR (A) (YLV)</v>
      </c>
      <c r="D3" s="111">
        <v>2</v>
      </c>
      <c r="E3" s="101" t="s">
        <v>90</v>
      </c>
      <c r="F3" s="101" t="s">
        <v>111</v>
      </c>
      <c r="G3" s="101" t="s">
        <v>6</v>
      </c>
      <c r="H3" s="101" t="s">
        <v>134</v>
      </c>
      <c r="I3" s="79" t="s">
        <v>7</v>
      </c>
      <c r="J3" s="56" t="s">
        <v>140</v>
      </c>
      <c r="K3" s="102">
        <v>2</v>
      </c>
      <c r="O3" s="291" t="s">
        <v>131</v>
      </c>
      <c r="P3" s="291"/>
      <c r="Q3" s="291"/>
      <c r="R3" s="291"/>
      <c r="S3" s="291"/>
      <c r="T3" s="291"/>
      <c r="U3" s="291"/>
    </row>
    <row r="4" spans="1:21" ht="15" customHeight="1" thickBot="1" x14ac:dyDescent="0.35">
      <c r="A4" s="77">
        <v>3</v>
      </c>
      <c r="B4" s="34" t="str">
        <f t="shared" si="0"/>
        <v>İSTANBUL B.ŞEHİR BLD. (A) (İST)</v>
      </c>
      <c r="D4" s="111">
        <v>3</v>
      </c>
      <c r="E4" s="101" t="s">
        <v>80</v>
      </c>
      <c r="F4" s="101" t="s">
        <v>68</v>
      </c>
      <c r="G4" s="101" t="s">
        <v>14</v>
      </c>
      <c r="H4" s="101" t="s">
        <v>134</v>
      </c>
      <c r="I4" s="79" t="s">
        <v>9</v>
      </c>
      <c r="J4" s="56" t="s">
        <v>143</v>
      </c>
      <c r="K4" s="102">
        <v>3</v>
      </c>
      <c r="O4" s="292" t="s">
        <v>199</v>
      </c>
      <c r="P4" s="292"/>
      <c r="Q4" s="292"/>
      <c r="R4" s="103"/>
      <c r="S4" s="293" t="s">
        <v>200</v>
      </c>
      <c r="T4" s="293"/>
      <c r="U4" s="293"/>
    </row>
    <row r="5" spans="1:21" thickTop="1" x14ac:dyDescent="0.2">
      <c r="A5" s="77">
        <v>4</v>
      </c>
      <c r="B5" s="34" t="str">
        <f t="shared" si="0"/>
        <v>ÇORUM SPOR İHTİSAS SPOR (ÇRM)</v>
      </c>
      <c r="D5" s="111">
        <v>4</v>
      </c>
      <c r="E5" s="101" t="s">
        <v>75</v>
      </c>
      <c r="F5" s="101" t="s">
        <v>100</v>
      </c>
      <c r="G5" s="101" t="s">
        <v>28</v>
      </c>
      <c r="H5" s="101" t="s">
        <v>139</v>
      </c>
      <c r="I5" s="78" t="s">
        <v>7</v>
      </c>
      <c r="J5" s="56" t="s">
        <v>148</v>
      </c>
      <c r="K5" s="102">
        <v>4</v>
      </c>
      <c r="O5" s="87" t="s">
        <v>201</v>
      </c>
      <c r="P5" s="88" t="s">
        <v>2</v>
      </c>
      <c r="Q5" s="104" t="s">
        <v>185</v>
      </c>
      <c r="R5" s="89"/>
      <c r="S5" s="90" t="s">
        <v>201</v>
      </c>
      <c r="T5" s="91" t="s">
        <v>2</v>
      </c>
      <c r="U5" s="105" t="s">
        <v>185</v>
      </c>
    </row>
    <row r="6" spans="1:21" x14ac:dyDescent="0.2">
      <c r="A6" s="77">
        <v>5</v>
      </c>
      <c r="B6" s="34" t="str">
        <f t="shared" si="0"/>
        <v>MUĞLA B.ŞEHİR BLD. SPOR  (A) (MĞL)</v>
      </c>
      <c r="D6" s="111">
        <v>5</v>
      </c>
      <c r="E6" s="101" t="s">
        <v>191</v>
      </c>
      <c r="F6" s="101" t="s">
        <v>109</v>
      </c>
      <c r="G6" s="101" t="s">
        <v>39</v>
      </c>
      <c r="H6" s="101" t="s">
        <v>154</v>
      </c>
      <c r="I6" s="78" t="s">
        <v>7</v>
      </c>
      <c r="J6" s="56" t="s">
        <v>152</v>
      </c>
      <c r="K6" s="102">
        <v>5</v>
      </c>
      <c r="O6" s="43" t="s">
        <v>5</v>
      </c>
      <c r="P6" s="106" t="s">
        <v>136</v>
      </c>
      <c r="Q6" s="106" t="s">
        <v>28</v>
      </c>
      <c r="R6" s="89"/>
      <c r="S6" s="92" t="s">
        <v>5</v>
      </c>
      <c r="T6" s="107" t="s">
        <v>133</v>
      </c>
      <c r="U6" s="107" t="s">
        <v>50</v>
      </c>
    </row>
    <row r="7" spans="1:21" x14ac:dyDescent="0.2">
      <c r="A7" s="77">
        <v>6</v>
      </c>
      <c r="B7" s="34" t="str">
        <f t="shared" si="0"/>
        <v>ÇORUM BLD. GENÇLİK VE SPOR (B) (ÇRM)</v>
      </c>
      <c r="D7" s="111">
        <v>6</v>
      </c>
      <c r="E7" s="101" t="s">
        <v>74</v>
      </c>
      <c r="F7" s="101" t="s">
        <v>100</v>
      </c>
      <c r="G7" s="101" t="s">
        <v>28</v>
      </c>
      <c r="H7" s="101" t="s">
        <v>139</v>
      </c>
      <c r="I7" s="78" t="s">
        <v>9</v>
      </c>
      <c r="J7" s="56" t="s">
        <v>155</v>
      </c>
      <c r="K7" s="102">
        <v>6</v>
      </c>
      <c r="O7" s="43" t="s">
        <v>7</v>
      </c>
      <c r="P7" s="106" t="s">
        <v>54</v>
      </c>
      <c r="Q7" s="106" t="s">
        <v>14</v>
      </c>
      <c r="R7" s="89"/>
      <c r="S7" s="92" t="s">
        <v>7</v>
      </c>
      <c r="T7" s="107" t="s">
        <v>84</v>
      </c>
      <c r="U7" s="107" t="s">
        <v>26</v>
      </c>
    </row>
    <row r="8" spans="1:21" x14ac:dyDescent="0.2">
      <c r="A8" s="77">
        <v>7</v>
      </c>
      <c r="B8" s="34" t="str">
        <f t="shared" si="0"/>
        <v>KOCASİNAN BLD. SPOR (A) (KYS)</v>
      </c>
      <c r="D8" s="111">
        <v>7</v>
      </c>
      <c r="E8" s="101" t="s">
        <v>84</v>
      </c>
      <c r="F8" s="101" t="s">
        <v>67</v>
      </c>
      <c r="G8" s="101" t="s">
        <v>26</v>
      </c>
      <c r="H8" s="101" t="s">
        <v>137</v>
      </c>
      <c r="I8" s="78" t="s">
        <v>7</v>
      </c>
      <c r="J8" s="56" t="s">
        <v>158</v>
      </c>
      <c r="K8" s="102">
        <v>7</v>
      </c>
      <c r="O8" s="43" t="s">
        <v>8</v>
      </c>
      <c r="P8" s="106" t="s">
        <v>90</v>
      </c>
      <c r="Q8" s="106" t="s">
        <v>6</v>
      </c>
      <c r="R8" s="89"/>
      <c r="S8" s="92" t="s">
        <v>8</v>
      </c>
      <c r="T8" s="107" t="s">
        <v>141</v>
      </c>
      <c r="U8" s="107" t="s">
        <v>28</v>
      </c>
    </row>
    <row r="9" spans="1:21" x14ac:dyDescent="0.2">
      <c r="A9" s="77">
        <v>8</v>
      </c>
      <c r="B9" s="34" t="str">
        <f t="shared" si="0"/>
        <v>ÇUKUROVA ÜNİV. (ADN)</v>
      </c>
      <c r="D9" s="111">
        <v>8</v>
      </c>
      <c r="E9" s="101" t="s">
        <v>64</v>
      </c>
      <c r="F9" s="101" t="s">
        <v>93</v>
      </c>
      <c r="G9" s="101" t="s">
        <v>41</v>
      </c>
      <c r="H9" s="101" t="s">
        <v>151</v>
      </c>
      <c r="I9" s="78" t="s">
        <v>7</v>
      </c>
      <c r="J9" s="56" t="s">
        <v>160</v>
      </c>
      <c r="K9" s="102">
        <v>8</v>
      </c>
      <c r="O9" s="43" t="s">
        <v>9</v>
      </c>
      <c r="P9" s="106" t="s">
        <v>80</v>
      </c>
      <c r="Q9" s="106" t="s">
        <v>14</v>
      </c>
      <c r="R9" s="89"/>
      <c r="S9" s="92" t="s">
        <v>9</v>
      </c>
      <c r="T9" s="107" t="s">
        <v>80</v>
      </c>
      <c r="U9" s="107" t="s">
        <v>14</v>
      </c>
    </row>
    <row r="10" spans="1:21" x14ac:dyDescent="0.2">
      <c r="A10" s="77">
        <v>9</v>
      </c>
      <c r="B10" s="34" t="str">
        <f t="shared" si="0"/>
        <v>ANTALYA B.ŞEHİR BLD. ASAT GSK  (ANT)</v>
      </c>
      <c r="D10" s="111">
        <v>9</v>
      </c>
      <c r="E10" s="108" t="s">
        <v>190</v>
      </c>
      <c r="F10" s="108" t="s">
        <v>95</v>
      </c>
      <c r="G10" s="108" t="s">
        <v>35</v>
      </c>
      <c r="H10" s="108" t="s">
        <v>151</v>
      </c>
      <c r="I10" s="80" t="s">
        <v>5</v>
      </c>
      <c r="J10" s="109"/>
      <c r="K10" s="110">
        <v>9</v>
      </c>
      <c r="O10" s="43" t="s">
        <v>10</v>
      </c>
      <c r="P10" s="106" t="s">
        <v>146</v>
      </c>
      <c r="Q10" s="106" t="s">
        <v>11</v>
      </c>
      <c r="R10" s="89"/>
      <c r="S10" s="92" t="s">
        <v>10</v>
      </c>
      <c r="T10" s="107" t="s">
        <v>145</v>
      </c>
      <c r="U10" s="107" t="s">
        <v>27</v>
      </c>
    </row>
    <row r="11" spans="1:21" x14ac:dyDescent="0.2">
      <c r="A11" s="77">
        <v>10</v>
      </c>
      <c r="B11" s="34" t="str">
        <f t="shared" si="0"/>
        <v>ŞAHİNBEY BELEDİYESİ GSK (GZT)</v>
      </c>
      <c r="D11" s="111">
        <v>10</v>
      </c>
      <c r="E11" s="108" t="s">
        <v>193</v>
      </c>
      <c r="F11" s="108" t="s">
        <v>102</v>
      </c>
      <c r="G11" s="108" t="s">
        <v>37</v>
      </c>
      <c r="H11" s="108" t="s">
        <v>147</v>
      </c>
      <c r="I11" s="80" t="s">
        <v>5</v>
      </c>
      <c r="J11" s="109"/>
      <c r="K11" s="110">
        <v>9</v>
      </c>
      <c r="O11" s="43" t="s">
        <v>12</v>
      </c>
      <c r="P11" s="106" t="s">
        <v>150</v>
      </c>
      <c r="Q11" s="106" t="s">
        <v>28</v>
      </c>
      <c r="R11" s="89"/>
      <c r="S11" s="92" t="s">
        <v>12</v>
      </c>
      <c r="T11" s="107" t="s">
        <v>149</v>
      </c>
      <c r="U11" s="107" t="s">
        <v>34</v>
      </c>
    </row>
    <row r="12" spans="1:21" x14ac:dyDescent="0.2">
      <c r="A12" s="77">
        <v>11</v>
      </c>
      <c r="B12" s="34" t="str">
        <f t="shared" si="0"/>
        <v>FENERBAHÇE SPOR KULÜBÜ (İST)</v>
      </c>
      <c r="D12" s="111">
        <v>11</v>
      </c>
      <c r="E12" s="108" t="s">
        <v>79</v>
      </c>
      <c r="F12" s="108" t="s">
        <v>68</v>
      </c>
      <c r="G12" s="108" t="s">
        <v>14</v>
      </c>
      <c r="H12" s="108" t="s">
        <v>134</v>
      </c>
      <c r="I12" s="81" t="s">
        <v>5</v>
      </c>
      <c r="J12" s="109"/>
      <c r="K12" s="110">
        <v>9</v>
      </c>
      <c r="O12" s="43" t="s">
        <v>13</v>
      </c>
      <c r="P12" s="106" t="s">
        <v>153</v>
      </c>
      <c r="Q12" s="106" t="s">
        <v>39</v>
      </c>
      <c r="R12" s="89"/>
      <c r="S12" s="92" t="s">
        <v>13</v>
      </c>
      <c r="T12" s="107" t="s">
        <v>40</v>
      </c>
      <c r="U12" s="107" t="s">
        <v>33</v>
      </c>
    </row>
    <row r="13" spans="1:21" x14ac:dyDescent="0.2">
      <c r="A13" s="77">
        <v>12</v>
      </c>
      <c r="B13" s="34" t="str">
        <f t="shared" si="0"/>
        <v>MAVİ EGE (A) (İZM)</v>
      </c>
      <c r="D13" s="111">
        <v>12</v>
      </c>
      <c r="E13" s="108" t="s">
        <v>83</v>
      </c>
      <c r="F13" s="108" t="s">
        <v>105</v>
      </c>
      <c r="G13" s="108" t="s">
        <v>30</v>
      </c>
      <c r="H13" s="108" t="s">
        <v>154</v>
      </c>
      <c r="I13" s="80" t="s">
        <v>5</v>
      </c>
      <c r="J13" s="109"/>
      <c r="K13" s="110">
        <v>9</v>
      </c>
      <c r="O13" s="43" t="s">
        <v>15</v>
      </c>
      <c r="P13" s="106" t="s">
        <v>157</v>
      </c>
      <c r="Q13" s="106" t="s">
        <v>28</v>
      </c>
      <c r="R13" s="89"/>
      <c r="S13" s="92" t="s">
        <v>15</v>
      </c>
      <c r="T13" s="107" t="s">
        <v>156</v>
      </c>
      <c r="U13" s="107" t="s">
        <v>121</v>
      </c>
    </row>
    <row r="14" spans="1:21" x14ac:dyDescent="0.2">
      <c r="A14" s="77">
        <v>13</v>
      </c>
      <c r="B14" s="34" t="str">
        <f t="shared" si="0"/>
        <v>KOCASİNAN BLD. SPOR (B) (KYS)</v>
      </c>
      <c r="D14" s="111">
        <v>13</v>
      </c>
      <c r="E14" s="108" t="s">
        <v>85</v>
      </c>
      <c r="F14" s="108" t="s">
        <v>67</v>
      </c>
      <c r="G14" s="108" t="s">
        <v>26</v>
      </c>
      <c r="H14" s="108" t="s">
        <v>137</v>
      </c>
      <c r="I14" s="80" t="s">
        <v>5</v>
      </c>
      <c r="J14" s="109"/>
      <c r="K14" s="110">
        <v>9</v>
      </c>
      <c r="O14" s="43" t="s">
        <v>16</v>
      </c>
      <c r="P14" s="106" t="s">
        <v>84</v>
      </c>
      <c r="Q14" s="106" t="s">
        <v>26</v>
      </c>
      <c r="R14" s="89"/>
      <c r="S14" s="92" t="s">
        <v>16</v>
      </c>
      <c r="T14" s="107" t="s">
        <v>159</v>
      </c>
      <c r="U14" s="107" t="s">
        <v>30</v>
      </c>
    </row>
    <row r="15" spans="1:21" x14ac:dyDescent="0.2">
      <c r="A15" s="77">
        <v>14</v>
      </c>
      <c r="B15" s="34" t="str">
        <f t="shared" si="0"/>
        <v>VAN GENÇLİK SPOR (A) (VAN)</v>
      </c>
      <c r="D15" s="111">
        <v>14</v>
      </c>
      <c r="E15" s="108" t="s">
        <v>88</v>
      </c>
      <c r="F15" s="108" t="s">
        <v>52</v>
      </c>
      <c r="G15" s="108" t="s">
        <v>52</v>
      </c>
      <c r="H15" s="108" t="s">
        <v>162</v>
      </c>
      <c r="I15" s="80" t="s">
        <v>5</v>
      </c>
      <c r="J15" s="109"/>
      <c r="K15" s="110">
        <v>9</v>
      </c>
      <c r="O15" s="43" t="s">
        <v>18</v>
      </c>
      <c r="P15" s="106" t="s">
        <v>91</v>
      </c>
      <c r="Q15" s="106" t="s">
        <v>6</v>
      </c>
      <c r="R15" s="89"/>
      <c r="S15" s="92" t="s">
        <v>18</v>
      </c>
      <c r="T15" s="107" t="s">
        <v>161</v>
      </c>
      <c r="U15" s="107" t="s">
        <v>92</v>
      </c>
    </row>
    <row r="16" spans="1:21" x14ac:dyDescent="0.2">
      <c r="A16" s="77">
        <v>15</v>
      </c>
      <c r="B16" s="34" t="str">
        <f t="shared" si="0"/>
        <v>KAŞİF GENÇLİK SPOR VE İZCİLİK (KLS)</v>
      </c>
      <c r="D16" s="111">
        <v>15</v>
      </c>
      <c r="E16" s="112" t="s">
        <v>194</v>
      </c>
      <c r="F16" s="112" t="s">
        <v>106</v>
      </c>
      <c r="G16" s="112" t="s">
        <v>86</v>
      </c>
      <c r="H16" s="112" t="s">
        <v>147</v>
      </c>
      <c r="I16" s="82" t="s">
        <v>7</v>
      </c>
      <c r="J16" s="113"/>
      <c r="K16" s="112">
        <v>15</v>
      </c>
      <c r="O16" s="43" t="s">
        <v>19</v>
      </c>
      <c r="P16" s="106" t="s">
        <v>64</v>
      </c>
      <c r="Q16" s="106" t="s">
        <v>41</v>
      </c>
      <c r="R16" s="89"/>
      <c r="S16" s="92" t="s">
        <v>19</v>
      </c>
      <c r="T16" s="107" t="s">
        <v>85</v>
      </c>
      <c r="U16" s="107" t="s">
        <v>26</v>
      </c>
    </row>
    <row r="17" spans="1:21" x14ac:dyDescent="0.2">
      <c r="A17" s="77">
        <v>16</v>
      </c>
      <c r="B17" s="34" t="str">
        <f t="shared" si="0"/>
        <v>YEŞİLYURT BELEDİYESPOR (MLT)</v>
      </c>
      <c r="D17" s="111">
        <v>16</v>
      </c>
      <c r="E17" s="112" t="s">
        <v>65</v>
      </c>
      <c r="F17" s="112" t="s">
        <v>107</v>
      </c>
      <c r="G17" s="112" t="s">
        <v>55</v>
      </c>
      <c r="H17" s="112" t="s">
        <v>162</v>
      </c>
      <c r="I17" s="82" t="s">
        <v>7</v>
      </c>
      <c r="J17" s="113"/>
      <c r="K17" s="112">
        <v>15</v>
      </c>
      <c r="O17" s="43" t="s">
        <v>20</v>
      </c>
      <c r="P17" s="106" t="s">
        <v>165</v>
      </c>
      <c r="Q17" s="106" t="s">
        <v>33</v>
      </c>
      <c r="R17" s="89"/>
      <c r="S17" s="92" t="s">
        <v>20</v>
      </c>
      <c r="T17" s="107" t="s">
        <v>164</v>
      </c>
      <c r="U17" s="107" t="s">
        <v>32</v>
      </c>
    </row>
    <row r="18" spans="1:21" x14ac:dyDescent="0.2">
      <c r="A18" s="77">
        <v>17</v>
      </c>
      <c r="B18" s="34" t="str">
        <f t="shared" si="0"/>
        <v>ŞAFAKTEPE GENÇLİK VE SPOR (ANK)</v>
      </c>
      <c r="D18" s="111">
        <v>17</v>
      </c>
      <c r="E18" s="34" t="s">
        <v>69</v>
      </c>
      <c r="F18" s="34" t="s">
        <v>94</v>
      </c>
      <c r="G18" s="34" t="s">
        <v>11</v>
      </c>
      <c r="H18" s="34" t="s">
        <v>137</v>
      </c>
      <c r="I18" s="33" t="s">
        <v>8</v>
      </c>
      <c r="J18" s="46"/>
      <c r="O18" s="43" t="s">
        <v>21</v>
      </c>
      <c r="P18" s="106" t="s">
        <v>159</v>
      </c>
      <c r="Q18" s="106" t="s">
        <v>30</v>
      </c>
      <c r="R18" s="89"/>
      <c r="S18" s="92" t="s">
        <v>21</v>
      </c>
      <c r="T18" s="107" t="s">
        <v>81</v>
      </c>
      <c r="U18" s="107" t="s">
        <v>14</v>
      </c>
    </row>
    <row r="19" spans="1:21" x14ac:dyDescent="0.2">
      <c r="A19" s="77">
        <v>18</v>
      </c>
      <c r="B19" s="34" t="str">
        <f t="shared" si="0"/>
        <v>1955 BATMAN BLD. SPOR (BTM)</v>
      </c>
      <c r="D19" s="111">
        <v>18</v>
      </c>
      <c r="E19" s="34" t="s">
        <v>70</v>
      </c>
      <c r="F19" s="34" t="s">
        <v>96</v>
      </c>
      <c r="G19" s="34" t="s">
        <v>34</v>
      </c>
      <c r="H19" s="34" t="s">
        <v>147</v>
      </c>
      <c r="I19" s="33" t="s">
        <v>8</v>
      </c>
      <c r="J19" s="46"/>
      <c r="K19" s="41"/>
      <c r="O19" s="43" t="s">
        <v>22</v>
      </c>
      <c r="P19" s="106" t="s">
        <v>168</v>
      </c>
      <c r="Q19" s="106" t="s">
        <v>30</v>
      </c>
      <c r="R19" s="89"/>
      <c r="S19" s="92" t="s">
        <v>22</v>
      </c>
      <c r="T19" s="107" t="s">
        <v>167</v>
      </c>
      <c r="U19" s="107" t="s">
        <v>11</v>
      </c>
    </row>
    <row r="20" spans="1:21" x14ac:dyDescent="0.2">
      <c r="A20" s="77">
        <v>19</v>
      </c>
      <c r="B20" s="34" t="str">
        <f t="shared" si="0"/>
        <v>BAYBURT GENÇLİK MERKEZİ  (BYB)</v>
      </c>
      <c r="D20" s="111">
        <v>19</v>
      </c>
      <c r="E20" s="31" t="s">
        <v>62</v>
      </c>
      <c r="F20" s="31" t="s">
        <v>97</v>
      </c>
      <c r="G20" s="31" t="s">
        <v>45</v>
      </c>
      <c r="H20" s="31" t="s">
        <v>139</v>
      </c>
      <c r="I20" s="33" t="s">
        <v>8</v>
      </c>
      <c r="J20" s="46"/>
      <c r="K20" s="41"/>
      <c r="O20" s="43" t="s">
        <v>23</v>
      </c>
      <c r="P20" s="106" t="s">
        <v>170</v>
      </c>
      <c r="Q20" s="106" t="s">
        <v>166</v>
      </c>
      <c r="R20" s="89"/>
      <c r="S20" s="92" t="s">
        <v>23</v>
      </c>
      <c r="T20" s="107" t="s">
        <v>169</v>
      </c>
      <c r="U20" s="107" t="s">
        <v>52</v>
      </c>
    </row>
    <row r="21" spans="1:21" x14ac:dyDescent="0.2">
      <c r="A21" s="77">
        <v>20</v>
      </c>
      <c r="B21" s="34" t="str">
        <f t="shared" si="0"/>
        <v>ERZURUM TÜRK TELEKOM SPOR   (ERZ)</v>
      </c>
      <c r="D21" s="111">
        <v>20</v>
      </c>
      <c r="E21" s="34" t="s">
        <v>192</v>
      </c>
      <c r="F21" s="34" t="s">
        <v>101</v>
      </c>
      <c r="G21" s="34" t="s">
        <v>77</v>
      </c>
      <c r="H21" s="34" t="s">
        <v>162</v>
      </c>
      <c r="I21" s="33" t="s">
        <v>8</v>
      </c>
      <c r="J21" s="46"/>
      <c r="K21" s="41"/>
      <c r="O21" s="43" t="s">
        <v>24</v>
      </c>
      <c r="P21" s="106" t="s">
        <v>172</v>
      </c>
      <c r="Q21" s="106" t="s">
        <v>76</v>
      </c>
      <c r="R21" s="89"/>
      <c r="S21" s="92" t="s">
        <v>24</v>
      </c>
      <c r="T21" s="107" t="s">
        <v>171</v>
      </c>
      <c r="U21" s="107" t="s">
        <v>92</v>
      </c>
    </row>
    <row r="22" spans="1:21" x14ac:dyDescent="0.2">
      <c r="A22" s="77">
        <v>21</v>
      </c>
      <c r="B22" s="34" t="str">
        <f t="shared" si="0"/>
        <v>ISPARTES GSK (ISP)</v>
      </c>
      <c r="D22" s="111">
        <v>21</v>
      </c>
      <c r="E22" s="34" t="s">
        <v>78</v>
      </c>
      <c r="F22" s="34" t="s">
        <v>104</v>
      </c>
      <c r="G22" s="34" t="s">
        <v>32</v>
      </c>
      <c r="H22" s="34" t="s">
        <v>151</v>
      </c>
      <c r="I22" s="33" t="s">
        <v>8</v>
      </c>
      <c r="J22" s="46"/>
      <c r="K22" s="41"/>
      <c r="O22" s="43"/>
      <c r="P22" s="106"/>
      <c r="Q22" s="106"/>
      <c r="R22" s="89"/>
      <c r="S22" s="92"/>
      <c r="T22" s="107"/>
      <c r="U22" s="107"/>
    </row>
    <row r="23" spans="1:21" x14ac:dyDescent="0.2">
      <c r="A23" s="77">
        <v>22</v>
      </c>
      <c r="B23" s="34" t="str">
        <f t="shared" si="0"/>
        <v>MUĞLA B.ŞEHİR BLD. SPOR  (B) (MĞL)</v>
      </c>
      <c r="D23" s="111">
        <v>22</v>
      </c>
      <c r="E23" s="34" t="s">
        <v>195</v>
      </c>
      <c r="F23" s="34" t="s">
        <v>109</v>
      </c>
      <c r="G23" s="34" t="s">
        <v>39</v>
      </c>
      <c r="H23" s="34" t="s">
        <v>154</v>
      </c>
      <c r="I23" s="33" t="s">
        <v>8</v>
      </c>
      <c r="J23" s="46"/>
      <c r="K23" s="41"/>
      <c r="O23" s="43"/>
      <c r="P23" s="106"/>
      <c r="Q23" s="106"/>
      <c r="R23" s="89"/>
      <c r="S23" s="92"/>
      <c r="T23" s="107"/>
      <c r="U23" s="107"/>
    </row>
    <row r="24" spans="1:21" x14ac:dyDescent="0.2">
      <c r="A24" s="77">
        <v>23</v>
      </c>
      <c r="B24" s="34" t="str">
        <f t="shared" si="0"/>
        <v>ÇERKEZKÖY BLD. GSK (A) (TKD)</v>
      </c>
      <c r="D24" s="111">
        <v>23</v>
      </c>
      <c r="E24" s="34" t="s">
        <v>196</v>
      </c>
      <c r="F24" s="34" t="s">
        <v>110</v>
      </c>
      <c r="G24" s="34" t="s">
        <v>17</v>
      </c>
      <c r="H24" s="34" t="s">
        <v>134</v>
      </c>
      <c r="I24" s="30" t="s">
        <v>8</v>
      </c>
      <c r="J24" s="46"/>
      <c r="O24" s="43"/>
      <c r="P24" s="106"/>
      <c r="Q24" s="106"/>
      <c r="R24" s="89"/>
      <c r="S24" s="92"/>
      <c r="T24" s="107"/>
      <c r="U24" s="107"/>
    </row>
    <row r="25" spans="1:21" x14ac:dyDescent="0.2">
      <c r="A25" s="77">
        <v>24</v>
      </c>
      <c r="B25" s="34" t="str">
        <f t="shared" si="0"/>
        <v xml:space="preserve"> ()</v>
      </c>
      <c r="D25" s="111">
        <v>24</v>
      </c>
      <c r="O25" s="43"/>
      <c r="P25" s="106"/>
      <c r="Q25" s="106"/>
      <c r="R25" s="89"/>
      <c r="S25" s="92"/>
      <c r="T25" s="107"/>
      <c r="U25" s="107"/>
    </row>
    <row r="26" spans="1:21" x14ac:dyDescent="0.2">
      <c r="A26" s="83">
        <v>99</v>
      </c>
      <c r="D26" s="84">
        <v>99</v>
      </c>
      <c r="E26" s="32" t="s">
        <v>197</v>
      </c>
      <c r="O26" s="43"/>
      <c r="P26" s="106"/>
      <c r="Q26" s="106"/>
      <c r="R26" s="89"/>
      <c r="S26" s="92"/>
      <c r="T26" s="107"/>
      <c r="U26" s="107"/>
    </row>
    <row r="27" spans="1:21" x14ac:dyDescent="0.2">
      <c r="G27" s="115"/>
      <c r="O27" s="43"/>
      <c r="P27" s="106"/>
      <c r="Q27" s="106"/>
      <c r="R27" s="89"/>
      <c r="S27" s="92"/>
      <c r="T27" s="107"/>
      <c r="U27" s="107"/>
    </row>
    <row r="28" spans="1:21" x14ac:dyDescent="0.2">
      <c r="E28" s="121"/>
      <c r="F28" s="121" t="s">
        <v>166</v>
      </c>
      <c r="G28" s="121" t="s">
        <v>166</v>
      </c>
      <c r="H28" s="70" t="s">
        <v>182</v>
      </c>
      <c r="O28" s="43"/>
      <c r="P28" s="106"/>
      <c r="Q28" s="106"/>
      <c r="R28" s="89"/>
      <c r="S28" s="92"/>
      <c r="T28" s="107"/>
      <c r="U28" s="107"/>
    </row>
    <row r="29" spans="1:21" x14ac:dyDescent="0.2">
      <c r="O29" s="43"/>
      <c r="P29" s="106"/>
      <c r="Q29" s="106"/>
      <c r="R29" s="89"/>
      <c r="S29" s="92"/>
      <c r="T29" s="107"/>
      <c r="U29" s="107"/>
    </row>
    <row r="30" spans="1:21" x14ac:dyDescent="0.2">
      <c r="E30" s="85"/>
      <c r="F30" s="116"/>
      <c r="O30" s="43"/>
      <c r="P30" s="106"/>
      <c r="Q30" s="106"/>
      <c r="R30" s="89"/>
      <c r="S30" s="92"/>
      <c r="T30" s="107"/>
      <c r="U30" s="107"/>
    </row>
    <row r="31" spans="1:21" x14ac:dyDescent="0.2">
      <c r="E31" s="85"/>
      <c r="F31" s="116"/>
      <c r="O31" s="43"/>
      <c r="P31" s="106"/>
      <c r="Q31" s="106"/>
      <c r="R31" s="89"/>
      <c r="S31" s="92"/>
      <c r="T31" s="107"/>
      <c r="U31" s="107"/>
    </row>
    <row r="32" spans="1:21" x14ac:dyDescent="0.2">
      <c r="E32" s="86"/>
      <c r="F32" s="116"/>
      <c r="O32" s="43"/>
      <c r="P32" s="106"/>
      <c r="Q32" s="106"/>
      <c r="R32" s="89"/>
      <c r="S32" s="92"/>
      <c r="T32" s="107"/>
      <c r="U32" s="107"/>
    </row>
    <row r="33" spans="5:21" x14ac:dyDescent="0.2">
      <c r="E33" s="85"/>
      <c r="F33" s="116"/>
      <c r="O33" s="43"/>
      <c r="P33" s="106"/>
      <c r="Q33" s="106"/>
      <c r="R33" s="89"/>
      <c r="S33" s="92"/>
      <c r="T33" s="107"/>
      <c r="U33" s="107"/>
    </row>
    <row r="34" spans="5:21" x14ac:dyDescent="0.2">
      <c r="E34" s="85"/>
      <c r="F34" s="116"/>
      <c r="O34" s="43"/>
      <c r="P34" s="106"/>
      <c r="Q34" s="106"/>
      <c r="R34" s="89"/>
      <c r="S34" s="92"/>
      <c r="T34" s="107"/>
      <c r="U34" s="107"/>
    </row>
    <row r="35" spans="5:21" x14ac:dyDescent="0.2">
      <c r="E35" s="85"/>
      <c r="F35" s="116"/>
      <c r="O35" s="43"/>
      <c r="P35" s="106"/>
      <c r="Q35" s="106"/>
      <c r="R35" s="89"/>
      <c r="S35" s="92"/>
      <c r="T35" s="107"/>
      <c r="U35" s="107"/>
    </row>
    <row r="36" spans="5:21" x14ac:dyDescent="0.2">
      <c r="E36" s="85"/>
      <c r="F36" s="116"/>
      <c r="O36" s="43"/>
      <c r="P36" s="106"/>
      <c r="Q36" s="106"/>
      <c r="R36" s="89"/>
      <c r="S36" s="92"/>
      <c r="T36" s="107"/>
      <c r="U36" s="107"/>
    </row>
    <row r="37" spans="5:21" x14ac:dyDescent="0.2">
      <c r="O37" s="43"/>
      <c r="P37" s="106"/>
      <c r="Q37" s="106"/>
      <c r="R37" s="89"/>
      <c r="S37" s="92"/>
      <c r="T37" s="107"/>
      <c r="U37" s="107"/>
    </row>
    <row r="38" spans="5:21" x14ac:dyDescent="0.2">
      <c r="O38" s="43"/>
      <c r="P38" s="106"/>
      <c r="Q38" s="106"/>
      <c r="R38" s="89"/>
      <c r="S38" s="92"/>
      <c r="T38" s="107"/>
      <c r="U38" s="107"/>
    </row>
    <row r="39" spans="5:21" x14ac:dyDescent="0.2">
      <c r="O39" s="43"/>
      <c r="P39" s="106"/>
      <c r="Q39" s="106"/>
      <c r="R39" s="89"/>
      <c r="S39" s="92"/>
      <c r="T39" s="107"/>
      <c r="U39" s="107"/>
    </row>
    <row r="40" spans="5:21" x14ac:dyDescent="0.2">
      <c r="E40" s="85"/>
      <c r="F40" s="116"/>
      <c r="O40" s="43"/>
      <c r="P40" s="106"/>
      <c r="Q40" s="106"/>
      <c r="R40" s="89"/>
      <c r="S40" s="92"/>
      <c r="T40" s="107"/>
      <c r="U40" s="107"/>
    </row>
    <row r="41" spans="5:21" x14ac:dyDescent="0.2">
      <c r="E41" s="85"/>
      <c r="F41" s="116"/>
      <c r="O41" s="43"/>
      <c r="P41" s="106"/>
      <c r="Q41" s="106"/>
      <c r="R41" s="89"/>
      <c r="S41" s="92"/>
      <c r="T41" s="107"/>
      <c r="U41" s="107"/>
    </row>
    <row r="42" spans="5:21" x14ac:dyDescent="0.2">
      <c r="E42" s="85"/>
      <c r="F42" s="116"/>
    </row>
    <row r="43" spans="5:21" x14ac:dyDescent="0.2">
      <c r="E43" s="85"/>
      <c r="F43" s="116"/>
    </row>
    <row r="44" spans="5:21" x14ac:dyDescent="0.2">
      <c r="E44" s="85"/>
      <c r="F44" s="116"/>
    </row>
    <row r="45" spans="5:21" x14ac:dyDescent="0.2">
      <c r="E45" s="85"/>
      <c r="F45" s="116"/>
    </row>
    <row r="46" spans="5:21" x14ac:dyDescent="0.2">
      <c r="E46" s="85"/>
      <c r="F46" s="116"/>
    </row>
    <row r="47" spans="5:21" x14ac:dyDescent="0.2">
      <c r="E47" s="85"/>
      <c r="F47" s="116"/>
    </row>
    <row r="48" spans="5:21" x14ac:dyDescent="0.2">
      <c r="F48" s="116"/>
    </row>
    <row r="49" spans="5:6" x14ac:dyDescent="0.2">
      <c r="E49" s="85"/>
      <c r="F49" s="116"/>
    </row>
    <row r="50" spans="5:6" x14ac:dyDescent="0.2">
      <c r="E50" s="85"/>
      <c r="F50" s="116"/>
    </row>
    <row r="51" spans="5:6" x14ac:dyDescent="0.2">
      <c r="E51" s="85"/>
      <c r="F51" s="116"/>
    </row>
    <row r="52" spans="5:6" x14ac:dyDescent="0.2">
      <c r="F52" s="116"/>
    </row>
    <row r="53" spans="5:6" x14ac:dyDescent="0.2">
      <c r="E53" s="85"/>
      <c r="F53" s="116"/>
    </row>
    <row r="54" spans="5:6" x14ac:dyDescent="0.2">
      <c r="E54" s="85"/>
      <c r="F54" s="116"/>
    </row>
    <row r="55" spans="5:6" x14ac:dyDescent="0.2">
      <c r="E55" s="85"/>
      <c r="F55" s="116"/>
    </row>
    <row r="56" spans="5:6" x14ac:dyDescent="0.2">
      <c r="F56" s="116"/>
    </row>
    <row r="57" spans="5:6" x14ac:dyDescent="0.2">
      <c r="F57" s="116"/>
    </row>
    <row r="58" spans="5:6" x14ac:dyDescent="0.2">
      <c r="F58" s="116"/>
    </row>
    <row r="59" spans="5:6" x14ac:dyDescent="0.2">
      <c r="E59" s="85"/>
      <c r="F59" s="116"/>
    </row>
    <row r="60" spans="5:6" x14ac:dyDescent="0.2">
      <c r="E60" s="85"/>
      <c r="F60" s="116"/>
    </row>
    <row r="61" spans="5:6" x14ac:dyDescent="0.2">
      <c r="E61" s="85"/>
      <c r="F61" s="116"/>
    </row>
    <row r="62" spans="5:6" x14ac:dyDescent="0.2">
      <c r="E62" s="85"/>
      <c r="F62" s="116"/>
    </row>
    <row r="63" spans="5:6" x14ac:dyDescent="0.2">
      <c r="E63" s="85"/>
    </row>
    <row r="64" spans="5:6" x14ac:dyDescent="0.2">
      <c r="E64" s="85"/>
    </row>
    <row r="65" spans="5:6" x14ac:dyDescent="0.2">
      <c r="E65" s="85"/>
      <c r="F65" s="116"/>
    </row>
    <row r="66" spans="5:6" x14ac:dyDescent="0.2">
      <c r="E66" s="85"/>
      <c r="F66" s="116"/>
    </row>
    <row r="67" spans="5:6" x14ac:dyDescent="0.2">
      <c r="E67" s="85"/>
      <c r="F67" s="116"/>
    </row>
    <row r="68" spans="5:6" x14ac:dyDescent="0.2">
      <c r="E68" s="85"/>
      <c r="F68" s="116"/>
    </row>
    <row r="69" spans="5:6" x14ac:dyDescent="0.2">
      <c r="E69" s="85"/>
    </row>
    <row r="70" spans="5:6" x14ac:dyDescent="0.2">
      <c r="E70" s="85"/>
    </row>
    <row r="72" spans="5:6" x14ac:dyDescent="0.2">
      <c r="E72" s="85"/>
    </row>
    <row r="73" spans="5:6" x14ac:dyDescent="0.2">
      <c r="E73" s="85"/>
    </row>
    <row r="74" spans="5:6" x14ac:dyDescent="0.2">
      <c r="E74" s="85"/>
    </row>
    <row r="75" spans="5:6" x14ac:dyDescent="0.2">
      <c r="E75" s="85"/>
    </row>
    <row r="76" spans="5:6" x14ac:dyDescent="0.2">
      <c r="E76" s="85"/>
    </row>
    <row r="77" spans="5:6" x14ac:dyDescent="0.2">
      <c r="E77" s="85"/>
      <c r="F77" s="116"/>
    </row>
    <row r="78" spans="5:6" x14ac:dyDescent="0.2">
      <c r="E78" s="85"/>
      <c r="F78" s="116"/>
    </row>
    <row r="79" spans="5:6" x14ac:dyDescent="0.2">
      <c r="E79" s="85"/>
      <c r="F79" s="116"/>
    </row>
    <row r="80" spans="5:6" x14ac:dyDescent="0.2">
      <c r="E80" s="85"/>
      <c r="F80" s="116"/>
    </row>
    <row r="81" spans="5:6" x14ac:dyDescent="0.2">
      <c r="F81" s="116"/>
    </row>
    <row r="82" spans="5:6" x14ac:dyDescent="0.2">
      <c r="F82" s="116"/>
    </row>
    <row r="83" spans="5:6" x14ac:dyDescent="0.2">
      <c r="E83" s="85"/>
      <c r="F83" s="116"/>
    </row>
    <row r="84" spans="5:6" x14ac:dyDescent="0.2">
      <c r="E84" s="85"/>
      <c r="F84" s="116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74"/>
      <c r="C1" s="99" t="s">
        <v>204</v>
      </c>
      <c r="D1" s="100" t="s">
        <v>185</v>
      </c>
      <c r="E1" s="100" t="s">
        <v>185</v>
      </c>
      <c r="F1" s="100" t="s">
        <v>186</v>
      </c>
      <c r="G1" s="75" t="s">
        <v>187</v>
      </c>
      <c r="H1" s="75" t="s">
        <v>188</v>
      </c>
      <c r="I1" s="76"/>
      <c r="K1" s="127"/>
      <c r="L1" s="128" t="s">
        <v>205</v>
      </c>
      <c r="M1" s="129" t="s">
        <v>185</v>
      </c>
      <c r="N1" s="129" t="s">
        <v>185</v>
      </c>
      <c r="O1" s="129" t="s">
        <v>186</v>
      </c>
      <c r="P1" s="130" t="s">
        <v>187</v>
      </c>
      <c r="Q1" s="130" t="s">
        <v>188</v>
      </c>
      <c r="R1" s="131"/>
    </row>
    <row r="2" spans="2:18" x14ac:dyDescent="0.25">
      <c r="B2" s="111">
        <v>1</v>
      </c>
      <c r="C2" s="101" t="s">
        <v>73</v>
      </c>
      <c r="D2" s="101" t="s">
        <v>100</v>
      </c>
      <c r="E2" s="101" t="s">
        <v>28</v>
      </c>
      <c r="F2" s="101" t="s">
        <v>139</v>
      </c>
      <c r="G2" s="78" t="s">
        <v>5</v>
      </c>
      <c r="H2" s="56" t="s">
        <v>135</v>
      </c>
      <c r="I2" s="102">
        <v>1</v>
      </c>
      <c r="K2" s="119">
        <v>1</v>
      </c>
      <c r="L2" s="53" t="s">
        <v>133</v>
      </c>
      <c r="M2" s="53" t="s">
        <v>124</v>
      </c>
      <c r="N2" s="53" t="s">
        <v>50</v>
      </c>
      <c r="O2" s="53" t="s">
        <v>134</v>
      </c>
      <c r="P2" s="54" t="s">
        <v>5</v>
      </c>
      <c r="Q2" s="55" t="s">
        <v>135</v>
      </c>
      <c r="R2" s="56">
        <v>1</v>
      </c>
    </row>
    <row r="3" spans="2:18" x14ac:dyDescent="0.25">
      <c r="B3" s="111">
        <v>2</v>
      </c>
      <c r="C3" s="101" t="s">
        <v>90</v>
      </c>
      <c r="D3" s="101" t="s">
        <v>111</v>
      </c>
      <c r="E3" s="101" t="s">
        <v>6</v>
      </c>
      <c r="F3" s="101" t="s">
        <v>134</v>
      </c>
      <c r="G3" s="79" t="s">
        <v>7</v>
      </c>
      <c r="H3" s="56" t="s">
        <v>140</v>
      </c>
      <c r="I3" s="102">
        <v>2</v>
      </c>
      <c r="K3" s="119">
        <v>2</v>
      </c>
      <c r="L3" s="53" t="s">
        <v>84</v>
      </c>
      <c r="M3" s="53" t="s">
        <v>67</v>
      </c>
      <c r="N3" s="53" t="s">
        <v>26</v>
      </c>
      <c r="O3" s="61" t="s">
        <v>137</v>
      </c>
      <c r="P3" s="54" t="s">
        <v>5</v>
      </c>
      <c r="Q3" s="55" t="s">
        <v>138</v>
      </c>
      <c r="R3" s="56">
        <v>2</v>
      </c>
    </row>
    <row r="4" spans="2:18" x14ac:dyDescent="0.25">
      <c r="B4" s="111">
        <v>3</v>
      </c>
      <c r="C4" s="101" t="s">
        <v>80</v>
      </c>
      <c r="D4" s="101" t="s">
        <v>68</v>
      </c>
      <c r="E4" s="101" t="s">
        <v>14</v>
      </c>
      <c r="F4" s="101" t="s">
        <v>134</v>
      </c>
      <c r="G4" s="79" t="s">
        <v>9</v>
      </c>
      <c r="H4" s="56" t="s">
        <v>143</v>
      </c>
      <c r="I4" s="102">
        <v>3</v>
      </c>
      <c r="K4" s="119">
        <v>3</v>
      </c>
      <c r="L4" s="53" t="s">
        <v>116</v>
      </c>
      <c r="M4" s="53" t="s">
        <v>100</v>
      </c>
      <c r="N4" s="53" t="s">
        <v>28</v>
      </c>
      <c r="O4" s="53" t="s">
        <v>139</v>
      </c>
      <c r="P4" s="54" t="s">
        <v>7</v>
      </c>
      <c r="Q4" s="55" t="s">
        <v>140</v>
      </c>
      <c r="R4" s="56">
        <v>3</v>
      </c>
    </row>
    <row r="5" spans="2:18" x14ac:dyDescent="0.25">
      <c r="B5" s="111">
        <v>4</v>
      </c>
      <c r="C5" s="101" t="s">
        <v>75</v>
      </c>
      <c r="D5" s="101" t="s">
        <v>100</v>
      </c>
      <c r="E5" s="101" t="s">
        <v>28</v>
      </c>
      <c r="F5" s="101" t="s">
        <v>139</v>
      </c>
      <c r="G5" s="78" t="s">
        <v>7</v>
      </c>
      <c r="H5" s="56" t="s">
        <v>148</v>
      </c>
      <c r="I5" s="102">
        <v>4</v>
      </c>
      <c r="K5" s="119">
        <v>4</v>
      </c>
      <c r="L5" s="53" t="s">
        <v>142</v>
      </c>
      <c r="M5" s="53" t="s">
        <v>68</v>
      </c>
      <c r="N5" s="53" t="s">
        <v>14</v>
      </c>
      <c r="O5" s="53" t="s">
        <v>134</v>
      </c>
      <c r="P5" s="54" t="s">
        <v>8</v>
      </c>
      <c r="Q5" s="55" t="s">
        <v>143</v>
      </c>
      <c r="R5" s="56">
        <v>4</v>
      </c>
    </row>
    <row r="6" spans="2:18" x14ac:dyDescent="0.25">
      <c r="B6" s="111">
        <v>5</v>
      </c>
      <c r="C6" s="101" t="s">
        <v>191</v>
      </c>
      <c r="D6" s="101" t="s">
        <v>109</v>
      </c>
      <c r="E6" s="101" t="s">
        <v>39</v>
      </c>
      <c r="F6" s="101" t="s">
        <v>154</v>
      </c>
      <c r="G6" s="78" t="s">
        <v>7</v>
      </c>
      <c r="H6" s="56" t="s">
        <v>152</v>
      </c>
      <c r="I6" s="102">
        <v>5</v>
      </c>
      <c r="K6" s="119">
        <v>5</v>
      </c>
      <c r="L6" s="53" t="s">
        <v>115</v>
      </c>
      <c r="M6" s="53" t="s">
        <v>99</v>
      </c>
      <c r="N6" s="53" t="s">
        <v>27</v>
      </c>
      <c r="O6" s="53" t="s">
        <v>134</v>
      </c>
      <c r="P6" s="54" t="s">
        <v>7</v>
      </c>
      <c r="Q6" s="55" t="s">
        <v>144</v>
      </c>
      <c r="R6" s="56">
        <v>5</v>
      </c>
    </row>
    <row r="7" spans="2:18" x14ac:dyDescent="0.25">
      <c r="B7" s="111">
        <v>6</v>
      </c>
      <c r="C7" s="101" t="s">
        <v>74</v>
      </c>
      <c r="D7" s="101" t="s">
        <v>100</v>
      </c>
      <c r="E7" s="101" t="s">
        <v>28</v>
      </c>
      <c r="F7" s="101" t="s">
        <v>139</v>
      </c>
      <c r="G7" s="78" t="s">
        <v>9</v>
      </c>
      <c r="H7" s="56" t="s">
        <v>155</v>
      </c>
      <c r="I7" s="102">
        <v>6</v>
      </c>
      <c r="K7" s="119">
        <v>6</v>
      </c>
      <c r="L7" s="53" t="s">
        <v>113</v>
      </c>
      <c r="M7" s="53" t="s">
        <v>96</v>
      </c>
      <c r="N7" s="53" t="s">
        <v>34</v>
      </c>
      <c r="O7" s="53" t="s">
        <v>147</v>
      </c>
      <c r="P7" s="54" t="s">
        <v>5</v>
      </c>
      <c r="Q7" s="55" t="s">
        <v>148</v>
      </c>
      <c r="R7" s="56">
        <v>6</v>
      </c>
    </row>
    <row r="8" spans="2:18" x14ac:dyDescent="0.25">
      <c r="B8" s="111">
        <v>7</v>
      </c>
      <c r="C8" s="101" t="s">
        <v>84</v>
      </c>
      <c r="D8" s="101" t="s">
        <v>67</v>
      </c>
      <c r="E8" s="101" t="s">
        <v>26</v>
      </c>
      <c r="F8" s="101" t="s">
        <v>137</v>
      </c>
      <c r="G8" s="78" t="s">
        <v>7</v>
      </c>
      <c r="H8" s="56" t="s">
        <v>158</v>
      </c>
      <c r="I8" s="102">
        <v>7</v>
      </c>
      <c r="K8" s="119">
        <v>7</v>
      </c>
      <c r="L8" s="53" t="s">
        <v>40</v>
      </c>
      <c r="M8" s="53" t="s">
        <v>103</v>
      </c>
      <c r="N8" s="53" t="s">
        <v>33</v>
      </c>
      <c r="O8" s="53" t="s">
        <v>151</v>
      </c>
      <c r="P8" s="54" t="s">
        <v>5</v>
      </c>
      <c r="Q8" s="55" t="s">
        <v>152</v>
      </c>
      <c r="R8" s="56">
        <v>7</v>
      </c>
    </row>
    <row r="9" spans="2:18" x14ac:dyDescent="0.25">
      <c r="B9" s="111">
        <v>8</v>
      </c>
      <c r="C9" s="101" t="s">
        <v>64</v>
      </c>
      <c r="D9" s="101" t="s">
        <v>93</v>
      </c>
      <c r="E9" s="101" t="s">
        <v>41</v>
      </c>
      <c r="F9" s="101" t="s">
        <v>151</v>
      </c>
      <c r="G9" s="78" t="s">
        <v>7</v>
      </c>
      <c r="H9" s="56" t="s">
        <v>160</v>
      </c>
      <c r="I9" s="102">
        <v>8</v>
      </c>
      <c r="K9" s="119">
        <v>8</v>
      </c>
      <c r="L9" s="53" t="s">
        <v>120</v>
      </c>
      <c r="M9" s="53" t="s">
        <v>122</v>
      </c>
      <c r="N9" s="53" t="s">
        <v>121</v>
      </c>
      <c r="O9" s="53" t="s">
        <v>154</v>
      </c>
      <c r="P9" s="54" t="s">
        <v>8</v>
      </c>
      <c r="Q9" s="55" t="s">
        <v>155</v>
      </c>
      <c r="R9" s="56">
        <v>8</v>
      </c>
    </row>
    <row r="10" spans="2:18" x14ac:dyDescent="0.25">
      <c r="B10" s="111">
        <v>9</v>
      </c>
      <c r="C10" s="108" t="s">
        <v>190</v>
      </c>
      <c r="D10" s="108" t="s">
        <v>95</v>
      </c>
      <c r="E10" s="108" t="s">
        <v>35</v>
      </c>
      <c r="F10" s="108" t="s">
        <v>151</v>
      </c>
      <c r="G10" s="80" t="s">
        <v>5</v>
      </c>
      <c r="H10" s="109"/>
      <c r="I10" s="110">
        <v>9</v>
      </c>
      <c r="K10" s="120">
        <v>9</v>
      </c>
      <c r="L10" s="53" t="s">
        <v>85</v>
      </c>
      <c r="M10" s="53" t="s">
        <v>67</v>
      </c>
      <c r="N10" s="53" t="s">
        <v>26</v>
      </c>
      <c r="O10" s="53" t="s">
        <v>137</v>
      </c>
      <c r="P10" s="54" t="s">
        <v>9</v>
      </c>
      <c r="Q10" s="55" t="s">
        <v>160</v>
      </c>
      <c r="R10" s="56">
        <v>9</v>
      </c>
    </row>
    <row r="11" spans="2:18" x14ac:dyDescent="0.25">
      <c r="B11" s="111">
        <v>10</v>
      </c>
      <c r="C11" s="108" t="s">
        <v>193</v>
      </c>
      <c r="D11" s="108" t="s">
        <v>102</v>
      </c>
      <c r="E11" s="108" t="s">
        <v>37</v>
      </c>
      <c r="F11" s="108" t="s">
        <v>147</v>
      </c>
      <c r="G11" s="80" t="s">
        <v>5</v>
      </c>
      <c r="H11" s="109"/>
      <c r="I11" s="110">
        <v>9</v>
      </c>
      <c r="K11" s="119">
        <v>10</v>
      </c>
      <c r="L11" s="53" t="s">
        <v>88</v>
      </c>
      <c r="M11" s="53" t="s">
        <v>52</v>
      </c>
      <c r="N11" s="53" t="s">
        <v>52</v>
      </c>
      <c r="O11" s="53" t="s">
        <v>162</v>
      </c>
      <c r="P11" s="54" t="s">
        <v>5</v>
      </c>
      <c r="Q11" s="55" t="s">
        <v>163</v>
      </c>
      <c r="R11" s="56">
        <v>10</v>
      </c>
    </row>
    <row r="12" spans="2:18" x14ac:dyDescent="0.25">
      <c r="B12" s="111">
        <v>11</v>
      </c>
      <c r="C12" s="108" t="s">
        <v>79</v>
      </c>
      <c r="D12" s="108" t="s">
        <v>68</v>
      </c>
      <c r="E12" s="108" t="s">
        <v>14</v>
      </c>
      <c r="F12" s="108" t="s">
        <v>134</v>
      </c>
      <c r="G12" s="81" t="s">
        <v>5</v>
      </c>
      <c r="H12" s="109"/>
      <c r="I12" s="110">
        <v>9</v>
      </c>
      <c r="K12" s="119">
        <v>11</v>
      </c>
      <c r="L12" s="62" t="s">
        <v>117</v>
      </c>
      <c r="M12" s="62" t="s">
        <v>100</v>
      </c>
      <c r="N12" s="62" t="s">
        <v>28</v>
      </c>
      <c r="O12" s="62" t="s">
        <v>139</v>
      </c>
      <c r="P12" s="63" t="s">
        <v>5</v>
      </c>
      <c r="Q12" s="64"/>
      <c r="R12" s="62">
        <v>11</v>
      </c>
    </row>
    <row r="13" spans="2:18" x14ac:dyDescent="0.25">
      <c r="B13" s="111">
        <v>12</v>
      </c>
      <c r="C13" s="108" t="s">
        <v>83</v>
      </c>
      <c r="D13" s="108" t="s">
        <v>105</v>
      </c>
      <c r="E13" s="108" t="s">
        <v>30</v>
      </c>
      <c r="F13" s="108" t="s">
        <v>154</v>
      </c>
      <c r="G13" s="80" t="s">
        <v>5</v>
      </c>
      <c r="H13" s="109"/>
      <c r="I13" s="110">
        <v>9</v>
      </c>
      <c r="K13" s="119">
        <v>12</v>
      </c>
      <c r="L13" s="65" t="s">
        <v>66</v>
      </c>
      <c r="M13" s="65" t="s">
        <v>93</v>
      </c>
      <c r="N13" s="65" t="s">
        <v>41</v>
      </c>
      <c r="O13" s="65" t="s">
        <v>151</v>
      </c>
      <c r="P13" s="66" t="s">
        <v>7</v>
      </c>
      <c r="Q13" s="67"/>
      <c r="R13" s="65">
        <v>12</v>
      </c>
    </row>
    <row r="14" spans="2:18" x14ac:dyDescent="0.25">
      <c r="B14" s="111">
        <v>13</v>
      </c>
      <c r="C14" s="108" t="s">
        <v>85</v>
      </c>
      <c r="D14" s="108" t="s">
        <v>67</v>
      </c>
      <c r="E14" s="108" t="s">
        <v>26</v>
      </c>
      <c r="F14" s="108" t="s">
        <v>137</v>
      </c>
      <c r="G14" s="80" t="s">
        <v>5</v>
      </c>
      <c r="H14" s="109"/>
      <c r="I14" s="110">
        <v>9</v>
      </c>
      <c r="K14" s="119">
        <v>13</v>
      </c>
      <c r="L14" s="65" t="s">
        <v>112</v>
      </c>
      <c r="M14" s="65" t="s">
        <v>94</v>
      </c>
      <c r="N14" s="65" t="s">
        <v>11</v>
      </c>
      <c r="O14" s="65" t="s">
        <v>137</v>
      </c>
      <c r="P14" s="66" t="s">
        <v>7</v>
      </c>
      <c r="Q14" s="67"/>
      <c r="R14" s="65">
        <v>12</v>
      </c>
    </row>
    <row r="15" spans="2:18" x14ac:dyDescent="0.25">
      <c r="B15" s="111">
        <v>14</v>
      </c>
      <c r="C15" s="108" t="s">
        <v>88</v>
      </c>
      <c r="D15" s="108" t="s">
        <v>52</v>
      </c>
      <c r="E15" s="108" t="s">
        <v>52</v>
      </c>
      <c r="F15" s="108" t="s">
        <v>162</v>
      </c>
      <c r="G15" s="80" t="s">
        <v>5</v>
      </c>
      <c r="H15" s="109"/>
      <c r="I15" s="110">
        <v>9</v>
      </c>
      <c r="K15" s="119">
        <v>14</v>
      </c>
      <c r="L15" s="65" t="s">
        <v>87</v>
      </c>
      <c r="M15" s="65" t="s">
        <v>108</v>
      </c>
      <c r="N15" s="65" t="s">
        <v>51</v>
      </c>
      <c r="O15" s="65" t="s">
        <v>147</v>
      </c>
      <c r="P15" s="66" t="s">
        <v>7</v>
      </c>
      <c r="Q15" s="67"/>
      <c r="R15" s="65">
        <v>12</v>
      </c>
    </row>
    <row r="16" spans="2:18" x14ac:dyDescent="0.25">
      <c r="B16" s="111">
        <v>15</v>
      </c>
      <c r="C16" s="112" t="s">
        <v>194</v>
      </c>
      <c r="D16" s="112" t="s">
        <v>106</v>
      </c>
      <c r="E16" s="112" t="s">
        <v>86</v>
      </c>
      <c r="F16" s="112" t="s">
        <v>147</v>
      </c>
      <c r="G16" s="82" t="s">
        <v>7</v>
      </c>
      <c r="H16" s="113"/>
      <c r="I16" s="112">
        <v>15</v>
      </c>
      <c r="K16" s="119">
        <v>15</v>
      </c>
      <c r="L16" s="65" t="s">
        <v>63</v>
      </c>
      <c r="M16" s="65" t="s">
        <v>109</v>
      </c>
      <c r="N16" s="65" t="s">
        <v>39</v>
      </c>
      <c r="O16" s="65" t="s">
        <v>154</v>
      </c>
      <c r="P16" s="66" t="s">
        <v>7</v>
      </c>
      <c r="Q16" s="67"/>
      <c r="R16" s="65">
        <v>12</v>
      </c>
    </row>
    <row r="17" spans="2:18" x14ac:dyDescent="0.25">
      <c r="B17" s="111">
        <v>16</v>
      </c>
      <c r="C17" s="112" t="s">
        <v>65</v>
      </c>
      <c r="D17" s="112" t="s">
        <v>107</v>
      </c>
      <c r="E17" s="112" t="s">
        <v>55</v>
      </c>
      <c r="F17" s="112" t="s">
        <v>162</v>
      </c>
      <c r="G17" s="82" t="s">
        <v>7</v>
      </c>
      <c r="H17" s="113"/>
      <c r="I17" s="112">
        <v>15</v>
      </c>
      <c r="K17" s="119">
        <v>16</v>
      </c>
      <c r="L17" s="125" t="s">
        <v>43</v>
      </c>
      <c r="M17" s="125" t="s">
        <v>94</v>
      </c>
      <c r="N17" s="125" t="s">
        <v>11</v>
      </c>
      <c r="O17" s="125" t="s">
        <v>137</v>
      </c>
      <c r="P17" s="126" t="s">
        <v>8</v>
      </c>
      <c r="Q17" s="124"/>
      <c r="R17" s="125">
        <v>16</v>
      </c>
    </row>
    <row r="18" spans="2:18" x14ac:dyDescent="0.25">
      <c r="B18" s="111">
        <v>17</v>
      </c>
      <c r="C18" s="34" t="s">
        <v>69</v>
      </c>
      <c r="D18" s="34" t="s">
        <v>94</v>
      </c>
      <c r="E18" s="34" t="s">
        <v>11</v>
      </c>
      <c r="F18" s="34" t="s">
        <v>137</v>
      </c>
      <c r="G18" s="33" t="s">
        <v>8</v>
      </c>
      <c r="H18" s="46"/>
      <c r="I18" s="34"/>
      <c r="K18" s="119">
        <v>17</v>
      </c>
      <c r="L18" s="125" t="s">
        <v>36</v>
      </c>
      <c r="M18" s="125" t="s">
        <v>95</v>
      </c>
      <c r="N18" s="125" t="s">
        <v>35</v>
      </c>
      <c r="O18" s="125" t="s">
        <v>151</v>
      </c>
      <c r="P18" s="126" t="s">
        <v>8</v>
      </c>
      <c r="Q18" s="124"/>
      <c r="R18" s="125">
        <v>16</v>
      </c>
    </row>
    <row r="19" spans="2:18" x14ac:dyDescent="0.25">
      <c r="B19" s="111">
        <v>18</v>
      </c>
      <c r="C19" s="34" t="s">
        <v>70</v>
      </c>
      <c r="D19" s="34" t="s">
        <v>96</v>
      </c>
      <c r="E19" s="34" t="s">
        <v>34</v>
      </c>
      <c r="F19" s="34" t="s">
        <v>147</v>
      </c>
      <c r="G19" s="33" t="s">
        <v>8</v>
      </c>
      <c r="H19" s="46"/>
      <c r="I19" s="41"/>
      <c r="K19" s="119">
        <v>18</v>
      </c>
      <c r="L19" s="125" t="s">
        <v>114</v>
      </c>
      <c r="M19" s="125" t="s">
        <v>96</v>
      </c>
      <c r="N19" s="125" t="s">
        <v>34</v>
      </c>
      <c r="O19" s="125" t="s">
        <v>147</v>
      </c>
      <c r="P19" s="126" t="s">
        <v>8</v>
      </c>
      <c r="Q19" s="124"/>
      <c r="R19" s="125">
        <v>16</v>
      </c>
    </row>
    <row r="20" spans="2:18" x14ac:dyDescent="0.25">
      <c r="B20" s="111">
        <v>19</v>
      </c>
      <c r="C20" s="31" t="s">
        <v>62</v>
      </c>
      <c r="D20" s="31" t="s">
        <v>97</v>
      </c>
      <c r="E20" s="31" t="s">
        <v>45</v>
      </c>
      <c r="F20" s="31" t="s">
        <v>139</v>
      </c>
      <c r="G20" s="33" t="s">
        <v>8</v>
      </c>
      <c r="H20" s="46"/>
      <c r="I20" s="41"/>
      <c r="K20" s="119">
        <v>19</v>
      </c>
      <c r="L20" s="125" t="s">
        <v>71</v>
      </c>
      <c r="M20" s="125" t="s">
        <v>98</v>
      </c>
      <c r="N20" s="125" t="s">
        <v>72</v>
      </c>
      <c r="O20" s="125" t="s">
        <v>162</v>
      </c>
      <c r="P20" s="126" t="s">
        <v>8</v>
      </c>
      <c r="Q20" s="124"/>
      <c r="R20" s="125">
        <v>16</v>
      </c>
    </row>
    <row r="21" spans="2:18" x14ac:dyDescent="0.25">
      <c r="B21" s="111">
        <v>20</v>
      </c>
      <c r="C21" s="34" t="s">
        <v>192</v>
      </c>
      <c r="D21" s="34" t="s">
        <v>101</v>
      </c>
      <c r="E21" s="34" t="s">
        <v>77</v>
      </c>
      <c r="F21" s="34" t="s">
        <v>162</v>
      </c>
      <c r="G21" s="33" t="s">
        <v>8</v>
      </c>
      <c r="H21" s="46"/>
      <c r="I21" s="41"/>
      <c r="K21" s="119">
        <v>20</v>
      </c>
      <c r="L21" s="125" t="s">
        <v>179</v>
      </c>
      <c r="M21" s="125" t="s">
        <v>100</v>
      </c>
      <c r="N21" s="125" t="s">
        <v>28</v>
      </c>
      <c r="O21" s="125" t="s">
        <v>139</v>
      </c>
      <c r="P21" s="126" t="s">
        <v>8</v>
      </c>
      <c r="Q21" s="124"/>
      <c r="R21" s="125">
        <v>16</v>
      </c>
    </row>
    <row r="22" spans="2:18" x14ac:dyDescent="0.25">
      <c r="B22" s="111">
        <v>21</v>
      </c>
      <c r="C22" s="34" t="s">
        <v>78</v>
      </c>
      <c r="D22" s="34" t="s">
        <v>104</v>
      </c>
      <c r="E22" s="34" t="s">
        <v>32</v>
      </c>
      <c r="F22" s="34" t="s">
        <v>151</v>
      </c>
      <c r="G22" s="33" t="s">
        <v>8</v>
      </c>
      <c r="H22" s="46"/>
      <c r="I22" s="41"/>
      <c r="K22" s="119">
        <v>21</v>
      </c>
      <c r="L22" s="72" t="s">
        <v>181</v>
      </c>
      <c r="M22" s="72" t="s">
        <v>110</v>
      </c>
      <c r="N22" s="72" t="s">
        <v>17</v>
      </c>
      <c r="O22" s="72" t="s">
        <v>134</v>
      </c>
      <c r="P22" s="52" t="s">
        <v>9</v>
      </c>
      <c r="Q22" s="72"/>
      <c r="R22" s="72"/>
    </row>
    <row r="23" spans="2:18" x14ac:dyDescent="0.25">
      <c r="B23" s="111">
        <v>22</v>
      </c>
      <c r="C23" s="34" t="s">
        <v>195</v>
      </c>
      <c r="D23" s="34" t="s">
        <v>109</v>
      </c>
      <c r="E23" s="34" t="s">
        <v>39</v>
      </c>
      <c r="F23" s="34" t="s">
        <v>154</v>
      </c>
      <c r="G23" s="33" t="s">
        <v>8</v>
      </c>
      <c r="H23" s="46"/>
      <c r="I23" s="41"/>
      <c r="K23" s="119">
        <v>22</v>
      </c>
      <c r="L23" s="72" t="s">
        <v>89</v>
      </c>
      <c r="M23" s="72" t="s">
        <v>52</v>
      </c>
      <c r="N23" s="72" t="s">
        <v>52</v>
      </c>
      <c r="O23" s="72" t="s">
        <v>162</v>
      </c>
      <c r="P23" s="52" t="s">
        <v>9</v>
      </c>
      <c r="Q23" s="72"/>
      <c r="R23" s="72"/>
    </row>
    <row r="24" spans="2:18" x14ac:dyDescent="0.25">
      <c r="B24" s="111">
        <v>23</v>
      </c>
      <c r="C24" s="34" t="s">
        <v>196</v>
      </c>
      <c r="D24" s="34" t="s">
        <v>110</v>
      </c>
      <c r="E24" s="34" t="s">
        <v>17</v>
      </c>
      <c r="F24" s="34" t="s">
        <v>134</v>
      </c>
      <c r="G24" s="30" t="s">
        <v>8</v>
      </c>
      <c r="H24" s="46"/>
      <c r="I24" s="34"/>
      <c r="K24" s="119">
        <v>23</v>
      </c>
      <c r="L24" s="38"/>
      <c r="M24" s="38"/>
      <c r="N24" s="38"/>
      <c r="O24" s="68"/>
      <c r="P24" s="68"/>
      <c r="Q24" s="36"/>
      <c r="R24" s="36"/>
    </row>
    <row r="25" spans="2:18" x14ac:dyDescent="0.25">
      <c r="B25" s="111">
        <v>24</v>
      </c>
      <c r="C25" s="32"/>
      <c r="D25" s="34"/>
      <c r="E25" s="34"/>
      <c r="F25" s="34"/>
      <c r="G25" s="34"/>
      <c r="H25" s="34"/>
      <c r="I25" s="34"/>
      <c r="K25" s="119">
        <v>24</v>
      </c>
      <c r="L25" s="38"/>
      <c r="M25" s="38"/>
      <c r="N25" s="38"/>
      <c r="O25" s="68"/>
      <c r="P25" s="68"/>
      <c r="Q25" s="40"/>
      <c r="R25" s="36"/>
    </row>
    <row r="26" spans="2:18" x14ac:dyDescent="0.25">
      <c r="K26" s="38"/>
      <c r="L26" s="123" t="s">
        <v>118</v>
      </c>
      <c r="M26" s="123" t="s">
        <v>123</v>
      </c>
      <c r="N26" s="123" t="s">
        <v>119</v>
      </c>
      <c r="O26" s="70" t="s">
        <v>182</v>
      </c>
      <c r="P26" s="68"/>
      <c r="Q26" s="36"/>
      <c r="R26" s="36"/>
    </row>
    <row r="27" spans="2:18" x14ac:dyDescent="0.25">
      <c r="K27" s="38"/>
      <c r="L27" s="121" t="s">
        <v>82</v>
      </c>
      <c r="M27" s="121" t="s">
        <v>105</v>
      </c>
      <c r="N27" s="121" t="s">
        <v>30</v>
      </c>
      <c r="O27" s="70" t="s">
        <v>182</v>
      </c>
      <c r="P27" s="71"/>
      <c r="Q27" s="36"/>
      <c r="R27" s="36"/>
    </row>
    <row r="28" spans="2:18" x14ac:dyDescent="0.25">
      <c r="C28" s="121"/>
      <c r="D28" s="121" t="s">
        <v>166</v>
      </c>
      <c r="E28" s="121" t="s">
        <v>166</v>
      </c>
      <c r="F28" s="70" t="s">
        <v>182</v>
      </c>
      <c r="K28" s="38"/>
      <c r="L28" s="121"/>
      <c r="M28" s="121" t="s">
        <v>166</v>
      </c>
      <c r="N28" s="121" t="s">
        <v>166</v>
      </c>
      <c r="O28" s="70" t="s">
        <v>182</v>
      </c>
      <c r="P28" s="68"/>
      <c r="Q28" s="68"/>
      <c r="R28" s="40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44" bestFit="1" customWidth="1"/>
    <col min="2" max="2" width="3.5703125" style="69" customWidth="1"/>
    <col min="3" max="3" width="27.85546875" style="36" bestFit="1" customWidth="1"/>
    <col min="4" max="4" width="3.140625" style="38" bestFit="1" customWidth="1"/>
    <col min="5" max="5" width="23.5703125" style="38" bestFit="1" customWidth="1"/>
    <col min="6" max="6" width="7.5703125" style="38" bestFit="1" customWidth="1"/>
    <col min="7" max="7" width="10.5703125" style="38" bestFit="1" customWidth="1"/>
    <col min="8" max="8" width="19.140625" style="68" bestFit="1" customWidth="1"/>
    <col min="9" max="9" width="3.7109375" style="68" bestFit="1" customWidth="1"/>
    <col min="10" max="10" width="5" style="40" bestFit="1" customWidth="1"/>
    <col min="11" max="11" width="3.42578125" style="40" bestFit="1" customWidth="1"/>
    <col min="12" max="12" width="6.28515625" style="40" customWidth="1"/>
    <col min="13" max="13" width="3" style="36" customWidth="1"/>
    <col min="14" max="14" width="23.7109375" style="36" bestFit="1" customWidth="1"/>
    <col min="15" max="15" width="15" style="36" bestFit="1" customWidth="1"/>
    <col min="16" max="16" width="10.5703125" style="36" bestFit="1" customWidth="1"/>
    <col min="17" max="20" width="9.140625" style="36"/>
    <col min="21" max="21" width="3.5703125" style="36" bestFit="1" customWidth="1"/>
    <col min="22" max="22" width="26.42578125" style="36" bestFit="1" customWidth="1"/>
    <col min="23" max="23" width="8.42578125" style="36" bestFit="1" customWidth="1"/>
    <col min="24" max="16384" width="9.140625" style="36"/>
  </cols>
  <sheetData>
    <row r="1" spans="1:23" ht="12.75" customHeight="1" x14ac:dyDescent="0.2">
      <c r="B1" s="45"/>
      <c r="D1" s="46"/>
      <c r="E1" s="294"/>
      <c r="F1" s="294"/>
      <c r="G1" s="294"/>
      <c r="H1" s="47"/>
      <c r="I1" s="48"/>
      <c r="M1" s="295" t="s">
        <v>125</v>
      </c>
      <c r="N1" s="295"/>
      <c r="O1" s="295"/>
      <c r="P1" s="46"/>
      <c r="Q1" s="46" t="s">
        <v>126</v>
      </c>
      <c r="R1" s="46"/>
      <c r="S1" s="46"/>
      <c r="U1" s="295" t="s">
        <v>125</v>
      </c>
      <c r="V1" s="295"/>
      <c r="W1" s="295"/>
    </row>
    <row r="2" spans="1:23" s="46" customFormat="1" ht="13.5" customHeight="1" thickBot="1" x14ac:dyDescent="0.25">
      <c r="A2" s="48"/>
      <c r="B2" s="49"/>
      <c r="C2" s="46" t="s">
        <v>127</v>
      </c>
      <c r="D2" s="50"/>
      <c r="E2" s="51"/>
      <c r="F2" s="51"/>
      <c r="G2" s="51"/>
      <c r="H2" s="51"/>
      <c r="I2" s="51" t="s">
        <v>128</v>
      </c>
      <c r="J2" s="51" t="s">
        <v>129</v>
      </c>
      <c r="K2" s="51" t="s">
        <v>130</v>
      </c>
      <c r="L2" s="40"/>
      <c r="M2" s="296" t="s">
        <v>131</v>
      </c>
      <c r="N2" s="296"/>
      <c r="O2" s="296"/>
      <c r="Q2" s="46" t="s">
        <v>132</v>
      </c>
      <c r="U2" s="296" t="s">
        <v>131</v>
      </c>
      <c r="V2" s="296"/>
      <c r="W2" s="296"/>
    </row>
    <row r="3" spans="1:23" ht="13.5" thickTop="1" x14ac:dyDescent="0.2">
      <c r="A3" s="52" t="s">
        <v>5</v>
      </c>
      <c r="B3" s="49">
        <f>D3</f>
        <v>1</v>
      </c>
      <c r="C3" s="36" t="str">
        <f>CONCATENATE(E3," ","(",F3,")")</f>
        <v>BU PİLİÇ SKD (BLK)</v>
      </c>
      <c r="D3" s="119">
        <v>1</v>
      </c>
      <c r="E3" s="53" t="s">
        <v>133</v>
      </c>
      <c r="F3" s="53" t="s">
        <v>124</v>
      </c>
      <c r="G3" s="53" t="s">
        <v>50</v>
      </c>
      <c r="H3" s="53" t="s">
        <v>134</v>
      </c>
      <c r="I3" s="54" t="s">
        <v>5</v>
      </c>
      <c r="J3" s="55" t="s">
        <v>135</v>
      </c>
      <c r="K3" s="56">
        <v>1</v>
      </c>
      <c r="L3" s="36"/>
      <c r="M3" s="57" t="s">
        <v>5</v>
      </c>
      <c r="N3" s="58" t="s">
        <v>133</v>
      </c>
      <c r="O3" s="58" t="s">
        <v>50</v>
      </c>
      <c r="P3" s="59"/>
      <c r="U3" s="60" t="s">
        <v>5</v>
      </c>
      <c r="V3" s="40" t="s">
        <v>136</v>
      </c>
      <c r="W3" s="40" t="s">
        <v>28</v>
      </c>
    </row>
    <row r="4" spans="1:23" ht="12.75" x14ac:dyDescent="0.2">
      <c r="A4" s="52" t="s">
        <v>7</v>
      </c>
      <c r="B4" s="49">
        <f t="shared" ref="B4:B26" si="0">D4</f>
        <v>2</v>
      </c>
      <c r="C4" s="36" t="str">
        <f t="shared" ref="C4:C27" si="1">CONCATENATE(E4," ","(",F4,")")</f>
        <v>KOCASİNAN BLD. SPOR (A) (KYS)</v>
      </c>
      <c r="D4" s="119">
        <v>2</v>
      </c>
      <c r="E4" s="53" t="s">
        <v>84</v>
      </c>
      <c r="F4" s="53" t="s">
        <v>67</v>
      </c>
      <c r="G4" s="53" t="s">
        <v>26</v>
      </c>
      <c r="H4" s="61" t="s">
        <v>137</v>
      </c>
      <c r="I4" s="54" t="s">
        <v>5</v>
      </c>
      <c r="J4" s="55" t="s">
        <v>138</v>
      </c>
      <c r="K4" s="56">
        <v>2</v>
      </c>
      <c r="L4" s="36"/>
      <c r="M4" s="57" t="s">
        <v>7</v>
      </c>
      <c r="N4" s="58" t="s">
        <v>84</v>
      </c>
      <c r="O4" s="58" t="s">
        <v>26</v>
      </c>
      <c r="P4" s="59"/>
      <c r="U4" s="60" t="s">
        <v>7</v>
      </c>
      <c r="V4" s="40" t="s">
        <v>54</v>
      </c>
      <c r="W4" s="40" t="s">
        <v>14</v>
      </c>
    </row>
    <row r="5" spans="1:23" ht="12.75" x14ac:dyDescent="0.2">
      <c r="A5" s="52" t="s">
        <v>8</v>
      </c>
      <c r="B5" s="49">
        <f t="shared" si="0"/>
        <v>3</v>
      </c>
      <c r="C5" s="36" t="str">
        <f t="shared" si="1"/>
        <v>ÇORUM GENÇLİK SPOR (A) (ÇRM)</v>
      </c>
      <c r="D5" s="119">
        <v>3</v>
      </c>
      <c r="E5" s="53" t="s">
        <v>116</v>
      </c>
      <c r="F5" s="53" t="s">
        <v>100</v>
      </c>
      <c r="G5" s="53" t="s">
        <v>28</v>
      </c>
      <c r="H5" s="53" t="s">
        <v>139</v>
      </c>
      <c r="I5" s="54" t="s">
        <v>7</v>
      </c>
      <c r="J5" s="55" t="s">
        <v>140</v>
      </c>
      <c r="K5" s="56">
        <v>3</v>
      </c>
      <c r="L5" s="36"/>
      <c r="M5" s="57" t="s">
        <v>8</v>
      </c>
      <c r="N5" s="58" t="s">
        <v>141</v>
      </c>
      <c r="O5" s="58" t="s">
        <v>28</v>
      </c>
      <c r="P5" s="59"/>
      <c r="U5" s="60" t="s">
        <v>8</v>
      </c>
      <c r="V5" s="40" t="s">
        <v>90</v>
      </c>
      <c r="W5" s="40" t="s">
        <v>6</v>
      </c>
    </row>
    <row r="6" spans="1:23" ht="12.75" x14ac:dyDescent="0.2">
      <c r="A6" s="52" t="s">
        <v>9</v>
      </c>
      <c r="B6" s="49">
        <f t="shared" si="0"/>
        <v>4</v>
      </c>
      <c r="C6" s="36" t="str">
        <f t="shared" si="1"/>
        <v>İSTANBUL B.ŞEHİR BLD.  (İST)</v>
      </c>
      <c r="D6" s="119">
        <v>4</v>
      </c>
      <c r="E6" s="53" t="s">
        <v>142</v>
      </c>
      <c r="F6" s="53" t="s">
        <v>68</v>
      </c>
      <c r="G6" s="53" t="s">
        <v>14</v>
      </c>
      <c r="H6" s="53" t="s">
        <v>134</v>
      </c>
      <c r="I6" s="54" t="s">
        <v>8</v>
      </c>
      <c r="J6" s="55" t="s">
        <v>143</v>
      </c>
      <c r="K6" s="56">
        <v>4</v>
      </c>
      <c r="L6" s="36"/>
      <c r="M6" s="57" t="s">
        <v>9</v>
      </c>
      <c r="N6" s="58" t="s">
        <v>80</v>
      </c>
      <c r="O6" s="58" t="s">
        <v>14</v>
      </c>
      <c r="P6" s="59"/>
      <c r="U6" s="60" t="s">
        <v>9</v>
      </c>
      <c r="V6" s="40" t="s">
        <v>80</v>
      </c>
      <c r="W6" s="40" t="s">
        <v>14</v>
      </c>
    </row>
    <row r="7" spans="1:23" ht="12.75" x14ac:dyDescent="0.2">
      <c r="A7" s="52" t="s">
        <v>10</v>
      </c>
      <c r="B7" s="49">
        <f t="shared" si="0"/>
        <v>5</v>
      </c>
      <c r="C7" s="36" t="str">
        <f t="shared" si="1"/>
        <v>BURSA B.ŞEHİR BLD. SPOR (A) (BRS)</v>
      </c>
      <c r="D7" s="119">
        <v>5</v>
      </c>
      <c r="E7" s="53" t="s">
        <v>115</v>
      </c>
      <c r="F7" s="53" t="s">
        <v>99</v>
      </c>
      <c r="G7" s="53" t="s">
        <v>27</v>
      </c>
      <c r="H7" s="53" t="s">
        <v>134</v>
      </c>
      <c r="I7" s="54" t="s">
        <v>7</v>
      </c>
      <c r="J7" s="55" t="s">
        <v>144</v>
      </c>
      <c r="K7" s="56">
        <v>5</v>
      </c>
      <c r="L7" s="36"/>
      <c r="M7" s="57" t="s">
        <v>10</v>
      </c>
      <c r="N7" s="58" t="s">
        <v>145</v>
      </c>
      <c r="O7" s="58" t="s">
        <v>27</v>
      </c>
      <c r="P7" s="59"/>
      <c r="U7" s="60" t="s">
        <v>10</v>
      </c>
      <c r="V7" s="40" t="s">
        <v>146</v>
      </c>
      <c r="W7" s="40" t="s">
        <v>11</v>
      </c>
    </row>
    <row r="8" spans="1:23" ht="12.75" x14ac:dyDescent="0.2">
      <c r="A8" s="52" t="s">
        <v>12</v>
      </c>
      <c r="B8" s="49">
        <f t="shared" si="0"/>
        <v>6</v>
      </c>
      <c r="C8" s="36" t="str">
        <f t="shared" si="1"/>
        <v>1955 BATMAN BLD. SPOR (A) (BTM)</v>
      </c>
      <c r="D8" s="119">
        <v>6</v>
      </c>
      <c r="E8" s="53" t="s">
        <v>113</v>
      </c>
      <c r="F8" s="53" t="s">
        <v>96</v>
      </c>
      <c r="G8" s="53" t="s">
        <v>34</v>
      </c>
      <c r="H8" s="53" t="s">
        <v>147</v>
      </c>
      <c r="I8" s="54" t="s">
        <v>5</v>
      </c>
      <c r="J8" s="55" t="s">
        <v>148</v>
      </c>
      <c r="K8" s="56">
        <v>6</v>
      </c>
      <c r="L8" s="36"/>
      <c r="M8" s="57" t="s">
        <v>12</v>
      </c>
      <c r="N8" s="58" t="s">
        <v>149</v>
      </c>
      <c r="O8" s="58" t="s">
        <v>34</v>
      </c>
      <c r="P8" s="59"/>
      <c r="U8" s="60" t="s">
        <v>12</v>
      </c>
      <c r="V8" s="40" t="s">
        <v>150</v>
      </c>
      <c r="W8" s="40" t="s">
        <v>28</v>
      </c>
    </row>
    <row r="9" spans="1:23" ht="12.75" x14ac:dyDescent="0.2">
      <c r="A9" s="52" t="s">
        <v>13</v>
      </c>
      <c r="B9" s="49">
        <f t="shared" si="0"/>
        <v>7</v>
      </c>
      <c r="C9" s="36" t="str">
        <f t="shared" si="1"/>
        <v>HATAY ASP SPOR (HTY)</v>
      </c>
      <c r="D9" s="119">
        <v>7</v>
      </c>
      <c r="E9" s="53" t="s">
        <v>40</v>
      </c>
      <c r="F9" s="53" t="s">
        <v>103</v>
      </c>
      <c r="G9" s="53" t="s">
        <v>33</v>
      </c>
      <c r="H9" s="53" t="s">
        <v>151</v>
      </c>
      <c r="I9" s="54" t="s">
        <v>5</v>
      </c>
      <c r="J9" s="55" t="s">
        <v>152</v>
      </c>
      <c r="K9" s="56">
        <v>7</v>
      </c>
      <c r="L9" s="36"/>
      <c r="M9" s="57" t="s">
        <v>13</v>
      </c>
      <c r="N9" s="58" t="s">
        <v>40</v>
      </c>
      <c r="O9" s="58" t="s">
        <v>33</v>
      </c>
      <c r="P9" s="59"/>
      <c r="U9" s="60" t="s">
        <v>13</v>
      </c>
      <c r="V9" s="40" t="s">
        <v>153</v>
      </c>
      <c r="W9" s="40" t="s">
        <v>39</v>
      </c>
    </row>
    <row r="10" spans="1:23" ht="12.75" x14ac:dyDescent="0.2">
      <c r="A10" s="52" t="s">
        <v>15</v>
      </c>
      <c r="B10" s="49">
        <f t="shared" si="0"/>
        <v>8</v>
      </c>
      <c r="C10" s="36" t="str">
        <f t="shared" si="1"/>
        <v>SERAMİK SPOR (KTH)</v>
      </c>
      <c r="D10" s="119">
        <v>8</v>
      </c>
      <c r="E10" s="53" t="s">
        <v>120</v>
      </c>
      <c r="F10" s="53" t="s">
        <v>122</v>
      </c>
      <c r="G10" s="53" t="s">
        <v>121</v>
      </c>
      <c r="H10" s="53" t="s">
        <v>154</v>
      </c>
      <c r="I10" s="54" t="s">
        <v>8</v>
      </c>
      <c r="J10" s="55" t="s">
        <v>155</v>
      </c>
      <c r="K10" s="56">
        <v>8</v>
      </c>
      <c r="L10" s="36"/>
      <c r="M10" s="57" t="s">
        <v>15</v>
      </c>
      <c r="N10" s="58" t="s">
        <v>156</v>
      </c>
      <c r="O10" s="58" t="s">
        <v>121</v>
      </c>
      <c r="P10" s="59"/>
      <c r="U10" s="60" t="s">
        <v>15</v>
      </c>
      <c r="V10" s="40" t="s">
        <v>157</v>
      </c>
      <c r="W10" s="40" t="s">
        <v>28</v>
      </c>
    </row>
    <row r="11" spans="1:23" ht="12.75" x14ac:dyDescent="0.2">
      <c r="A11" s="52" t="s">
        <v>16</v>
      </c>
      <c r="B11" s="49">
        <f t="shared" si="0"/>
        <v>9</v>
      </c>
      <c r="C11" s="36" t="str">
        <f t="shared" si="1"/>
        <v>KOCASİNAN BLD. SPOR (B) (KYS)</v>
      </c>
      <c r="D11" s="120">
        <v>9</v>
      </c>
      <c r="E11" s="53" t="s">
        <v>85</v>
      </c>
      <c r="F11" s="53" t="s">
        <v>67</v>
      </c>
      <c r="G11" s="53" t="s">
        <v>26</v>
      </c>
      <c r="H11" s="53" t="s">
        <v>137</v>
      </c>
      <c r="I11" s="54" t="s">
        <v>9</v>
      </c>
      <c r="J11" s="55" t="s">
        <v>160</v>
      </c>
      <c r="K11" s="56">
        <v>9</v>
      </c>
      <c r="L11" s="36"/>
      <c r="M11" s="57" t="s">
        <v>16</v>
      </c>
      <c r="N11" s="58" t="s">
        <v>159</v>
      </c>
      <c r="O11" s="58" t="s">
        <v>30</v>
      </c>
      <c r="P11" s="59"/>
      <c r="U11" s="60" t="s">
        <v>16</v>
      </c>
      <c r="V11" s="40" t="s">
        <v>84</v>
      </c>
      <c r="W11" s="40" t="s">
        <v>26</v>
      </c>
    </row>
    <row r="12" spans="1:23" ht="12.75" x14ac:dyDescent="0.2">
      <c r="A12" s="52" t="s">
        <v>18</v>
      </c>
      <c r="B12" s="49">
        <f t="shared" si="0"/>
        <v>10</v>
      </c>
      <c r="C12" s="36" t="str">
        <f t="shared" si="1"/>
        <v>VAN GENÇLİK SPOR (A) (VAN)</v>
      </c>
      <c r="D12" s="119">
        <v>10</v>
      </c>
      <c r="E12" s="53" t="s">
        <v>88</v>
      </c>
      <c r="F12" s="53" t="s">
        <v>52</v>
      </c>
      <c r="G12" s="53" t="s">
        <v>52</v>
      </c>
      <c r="H12" s="53" t="s">
        <v>162</v>
      </c>
      <c r="I12" s="54" t="s">
        <v>5</v>
      </c>
      <c r="J12" s="55" t="s">
        <v>163</v>
      </c>
      <c r="K12" s="56">
        <v>10</v>
      </c>
      <c r="L12" s="36"/>
      <c r="M12" s="60" t="s">
        <v>18</v>
      </c>
      <c r="N12" s="40" t="s">
        <v>161</v>
      </c>
      <c r="O12" s="40" t="s">
        <v>92</v>
      </c>
      <c r="P12" s="59"/>
      <c r="U12" s="60" t="s">
        <v>18</v>
      </c>
      <c r="V12" s="40" t="s">
        <v>91</v>
      </c>
      <c r="W12" s="40" t="s">
        <v>6</v>
      </c>
    </row>
    <row r="13" spans="1:23" ht="12.75" x14ac:dyDescent="0.2">
      <c r="A13" s="52" t="s">
        <v>19</v>
      </c>
      <c r="B13" s="49">
        <f t="shared" si="0"/>
        <v>11</v>
      </c>
      <c r="C13" s="36" t="str">
        <f t="shared" si="1"/>
        <v>ÇORUM GENÇLİK SPOR (B) (ÇRM)</v>
      </c>
      <c r="D13" s="119">
        <v>11</v>
      </c>
      <c r="E13" s="62" t="s">
        <v>117</v>
      </c>
      <c r="F13" s="62" t="s">
        <v>100</v>
      </c>
      <c r="G13" s="62" t="s">
        <v>28</v>
      </c>
      <c r="H13" s="62" t="s">
        <v>139</v>
      </c>
      <c r="I13" s="63" t="s">
        <v>5</v>
      </c>
      <c r="J13" s="64"/>
      <c r="K13" s="62">
        <v>11</v>
      </c>
      <c r="L13" s="36"/>
      <c r="M13" s="57" t="s">
        <v>19</v>
      </c>
      <c r="N13" s="58" t="s">
        <v>85</v>
      </c>
      <c r="O13" s="58" t="s">
        <v>26</v>
      </c>
      <c r="P13" s="59"/>
      <c r="U13" s="60" t="s">
        <v>19</v>
      </c>
      <c r="V13" s="40" t="s">
        <v>64</v>
      </c>
      <c r="W13" s="40" t="s">
        <v>41</v>
      </c>
    </row>
    <row r="14" spans="1:23" ht="12.75" x14ac:dyDescent="0.2">
      <c r="A14" s="52" t="s">
        <v>20</v>
      </c>
      <c r="B14" s="49">
        <f t="shared" si="0"/>
        <v>12</v>
      </c>
      <c r="C14" s="36" t="str">
        <f t="shared" si="1"/>
        <v>ÇİLTAR MTİ (ADN)</v>
      </c>
      <c r="D14" s="119">
        <v>12</v>
      </c>
      <c r="E14" s="65" t="s">
        <v>66</v>
      </c>
      <c r="F14" s="65" t="s">
        <v>93</v>
      </c>
      <c r="G14" s="65" t="s">
        <v>41</v>
      </c>
      <c r="H14" s="65" t="s">
        <v>151</v>
      </c>
      <c r="I14" s="66" t="s">
        <v>7</v>
      </c>
      <c r="J14" s="67"/>
      <c r="K14" s="65">
        <v>12</v>
      </c>
      <c r="L14" s="36"/>
      <c r="M14" s="60" t="s">
        <v>20</v>
      </c>
      <c r="N14" s="40" t="s">
        <v>164</v>
      </c>
      <c r="O14" s="40" t="s">
        <v>32</v>
      </c>
      <c r="P14" s="59"/>
      <c r="U14" s="60" t="s">
        <v>20</v>
      </c>
      <c r="V14" s="40" t="s">
        <v>165</v>
      </c>
      <c r="W14" s="40" t="s">
        <v>33</v>
      </c>
    </row>
    <row r="15" spans="1:23" ht="12.75" x14ac:dyDescent="0.2">
      <c r="A15" s="52" t="s">
        <v>21</v>
      </c>
      <c r="B15" s="49">
        <f t="shared" si="0"/>
        <v>13</v>
      </c>
      <c r="C15" s="36" t="str">
        <f t="shared" si="1"/>
        <v>AFAD GENÇLİK VE SPOR (ANK)</v>
      </c>
      <c r="D15" s="119">
        <v>13</v>
      </c>
      <c r="E15" s="65" t="s">
        <v>112</v>
      </c>
      <c r="F15" s="65" t="s">
        <v>94</v>
      </c>
      <c r="G15" s="65" t="s">
        <v>11</v>
      </c>
      <c r="H15" s="65" t="s">
        <v>137</v>
      </c>
      <c r="I15" s="66" t="s">
        <v>7</v>
      </c>
      <c r="J15" s="67"/>
      <c r="K15" s="65">
        <v>12</v>
      </c>
      <c r="L15" s="36"/>
      <c r="M15" s="60" t="s">
        <v>21</v>
      </c>
      <c r="N15" s="40" t="s">
        <v>81</v>
      </c>
      <c r="O15" s="40" t="s">
        <v>14</v>
      </c>
      <c r="P15" s="59"/>
      <c r="U15" s="60" t="s">
        <v>21</v>
      </c>
      <c r="V15" s="40" t="s">
        <v>159</v>
      </c>
      <c r="W15" s="40" t="s">
        <v>30</v>
      </c>
    </row>
    <row r="16" spans="1:23" ht="12.75" x14ac:dyDescent="0.2">
      <c r="A16" s="52" t="s">
        <v>22</v>
      </c>
      <c r="B16" s="49">
        <f t="shared" si="0"/>
        <v>14</v>
      </c>
      <c r="C16" s="36" t="str">
        <f t="shared" si="1"/>
        <v>MERİT GRUP REAL MARDİN (A) (MRD)</v>
      </c>
      <c r="D16" s="119">
        <v>14</v>
      </c>
      <c r="E16" s="65" t="s">
        <v>87</v>
      </c>
      <c r="F16" s="65" t="s">
        <v>108</v>
      </c>
      <c r="G16" s="65" t="s">
        <v>51</v>
      </c>
      <c r="H16" s="65" t="s">
        <v>147</v>
      </c>
      <c r="I16" s="66" t="s">
        <v>7</v>
      </c>
      <c r="J16" s="67"/>
      <c r="K16" s="65">
        <v>12</v>
      </c>
      <c r="L16" s="36"/>
      <c r="M16" s="60" t="s">
        <v>22</v>
      </c>
      <c r="N16" s="40" t="s">
        <v>167</v>
      </c>
      <c r="O16" s="40" t="s">
        <v>11</v>
      </c>
      <c r="P16" s="59"/>
      <c r="U16" s="60" t="s">
        <v>22</v>
      </c>
      <c r="V16" s="40" t="s">
        <v>168</v>
      </c>
      <c r="W16" s="40" t="s">
        <v>30</v>
      </c>
    </row>
    <row r="17" spans="1:23" ht="12.75" x14ac:dyDescent="0.2">
      <c r="A17" s="52" t="s">
        <v>23</v>
      </c>
      <c r="B17" s="49">
        <f t="shared" si="0"/>
        <v>15</v>
      </c>
      <c r="C17" s="36" t="str">
        <f t="shared" si="1"/>
        <v>MUĞLA B.ŞEHİR BLD. SPOR (MĞL)</v>
      </c>
      <c r="D17" s="119">
        <v>15</v>
      </c>
      <c r="E17" s="65" t="s">
        <v>63</v>
      </c>
      <c r="F17" s="65" t="s">
        <v>109</v>
      </c>
      <c r="G17" s="65" t="s">
        <v>39</v>
      </c>
      <c r="H17" s="65" t="s">
        <v>154</v>
      </c>
      <c r="I17" s="66" t="s">
        <v>7</v>
      </c>
      <c r="J17" s="67"/>
      <c r="K17" s="65">
        <v>12</v>
      </c>
      <c r="L17" s="36"/>
      <c r="M17" s="57" t="s">
        <v>23</v>
      </c>
      <c r="N17" s="58" t="s">
        <v>169</v>
      </c>
      <c r="O17" s="58" t="s">
        <v>52</v>
      </c>
      <c r="P17" s="59"/>
      <c r="U17" s="60" t="s">
        <v>23</v>
      </c>
      <c r="V17" s="40" t="s">
        <v>170</v>
      </c>
      <c r="W17" s="40" t="s">
        <v>166</v>
      </c>
    </row>
    <row r="18" spans="1:23" ht="12.75" x14ac:dyDescent="0.2">
      <c r="A18" s="52" t="s">
        <v>24</v>
      </c>
      <c r="B18" s="49">
        <f t="shared" si="0"/>
        <v>16</v>
      </c>
      <c r="C18" s="36" t="str">
        <f t="shared" si="1"/>
        <v>MKE ANKARAGÜCÜ (ANK)</v>
      </c>
      <c r="D18" s="119">
        <v>16</v>
      </c>
      <c r="E18" s="125" t="s">
        <v>43</v>
      </c>
      <c r="F18" s="125" t="s">
        <v>94</v>
      </c>
      <c r="G18" s="125" t="s">
        <v>11</v>
      </c>
      <c r="H18" s="125" t="s">
        <v>137</v>
      </c>
      <c r="I18" s="126" t="s">
        <v>8</v>
      </c>
      <c r="J18" s="124"/>
      <c r="K18" s="125">
        <v>16</v>
      </c>
      <c r="L18" s="36"/>
      <c r="M18" s="60" t="s">
        <v>24</v>
      </c>
      <c r="N18" s="40" t="s">
        <v>171</v>
      </c>
      <c r="O18" s="40" t="s">
        <v>92</v>
      </c>
      <c r="P18" s="59"/>
      <c r="U18" s="60" t="s">
        <v>24</v>
      </c>
      <c r="V18" s="40" t="s">
        <v>172</v>
      </c>
      <c r="W18" s="40" t="s">
        <v>76</v>
      </c>
    </row>
    <row r="19" spans="1:23" ht="12.75" x14ac:dyDescent="0.2">
      <c r="A19" s="52" t="s">
        <v>25</v>
      </c>
      <c r="B19" s="49">
        <f t="shared" si="0"/>
        <v>17</v>
      </c>
      <c r="C19" s="36" t="str">
        <f t="shared" si="1"/>
        <v>ANTALYASPOR (ANT)</v>
      </c>
      <c r="D19" s="119">
        <v>17</v>
      </c>
      <c r="E19" s="125" t="s">
        <v>36</v>
      </c>
      <c r="F19" s="125" t="s">
        <v>95</v>
      </c>
      <c r="G19" s="125" t="s">
        <v>35</v>
      </c>
      <c r="H19" s="125" t="s">
        <v>151</v>
      </c>
      <c r="I19" s="126" t="s">
        <v>8</v>
      </c>
      <c r="J19" s="124"/>
      <c r="K19" s="125">
        <v>16</v>
      </c>
      <c r="L19" s="36"/>
      <c r="M19" s="60"/>
      <c r="N19" s="40"/>
      <c r="O19" s="40"/>
      <c r="P19" s="59"/>
      <c r="U19" s="60"/>
      <c r="V19" s="40"/>
      <c r="W19" s="40"/>
    </row>
    <row r="20" spans="1:23" ht="12.75" x14ac:dyDescent="0.2">
      <c r="A20" s="52" t="s">
        <v>173</v>
      </c>
      <c r="B20" s="49">
        <f t="shared" si="0"/>
        <v>18</v>
      </c>
      <c r="C20" s="36" t="str">
        <f t="shared" si="1"/>
        <v>1955 BATMAN BLD. SPOR (B) (BTM)</v>
      </c>
      <c r="D20" s="119">
        <v>18</v>
      </c>
      <c r="E20" s="125" t="s">
        <v>114</v>
      </c>
      <c r="F20" s="125" t="s">
        <v>96</v>
      </c>
      <c r="G20" s="125" t="s">
        <v>34</v>
      </c>
      <c r="H20" s="125" t="s">
        <v>147</v>
      </c>
      <c r="I20" s="126" t="s">
        <v>8</v>
      </c>
      <c r="J20" s="124"/>
      <c r="K20" s="125">
        <v>16</v>
      </c>
      <c r="L20" s="36"/>
      <c r="M20" s="60"/>
      <c r="N20" s="40"/>
      <c r="O20" s="40"/>
      <c r="P20" s="59"/>
      <c r="U20" s="60"/>
      <c r="V20" s="40"/>
      <c r="W20" s="40"/>
    </row>
    <row r="21" spans="1:23" ht="12.75" x14ac:dyDescent="0.2">
      <c r="A21" s="52" t="s">
        <v>174</v>
      </c>
      <c r="B21" s="49">
        <f t="shared" si="0"/>
        <v>19</v>
      </c>
      <c r="C21" s="36" t="str">
        <f t="shared" si="1"/>
        <v>BİTLİS GENÇLİK SPOR (BTL)</v>
      </c>
      <c r="D21" s="119">
        <v>19</v>
      </c>
      <c r="E21" s="125" t="s">
        <v>71</v>
      </c>
      <c r="F21" s="125" t="s">
        <v>98</v>
      </c>
      <c r="G21" s="125" t="s">
        <v>72</v>
      </c>
      <c r="H21" s="125" t="s">
        <v>162</v>
      </c>
      <c r="I21" s="126" t="s">
        <v>8</v>
      </c>
      <c r="J21" s="124"/>
      <c r="K21" s="125">
        <v>16</v>
      </c>
      <c r="L21" s="36"/>
      <c r="M21" s="60"/>
      <c r="N21" s="40"/>
      <c r="O21" s="40"/>
      <c r="P21" s="59"/>
      <c r="U21" s="60"/>
      <c r="V21" s="40"/>
      <c r="W21" s="40"/>
    </row>
    <row r="22" spans="1:23" ht="12.75" x14ac:dyDescent="0.2">
      <c r="A22" s="52" t="s">
        <v>175</v>
      </c>
      <c r="B22" s="49">
        <f t="shared" si="0"/>
        <v>20</v>
      </c>
      <c r="C22" s="36" t="str">
        <f t="shared" si="1"/>
        <v>ÇORUM BLD. GSK  (ÇRM)</v>
      </c>
      <c r="D22" s="119">
        <v>20</v>
      </c>
      <c r="E22" s="125" t="s">
        <v>179</v>
      </c>
      <c r="F22" s="125" t="s">
        <v>100</v>
      </c>
      <c r="G22" s="125" t="s">
        <v>28</v>
      </c>
      <c r="H22" s="125" t="s">
        <v>139</v>
      </c>
      <c r="I22" s="126" t="s">
        <v>8</v>
      </c>
      <c r="J22" s="124"/>
      <c r="K22" s="125">
        <v>16</v>
      </c>
      <c r="L22" s="36"/>
      <c r="M22" s="60"/>
      <c r="N22" s="40"/>
      <c r="O22" s="40"/>
      <c r="P22" s="59"/>
      <c r="U22" s="60"/>
      <c r="V22" s="40"/>
      <c r="W22" s="40"/>
    </row>
    <row r="23" spans="1:23" ht="12.75" x14ac:dyDescent="0.2">
      <c r="A23" s="52" t="s">
        <v>176</v>
      </c>
      <c r="B23" s="49">
        <f t="shared" si="0"/>
        <v>21</v>
      </c>
      <c r="C23" s="36" t="str">
        <f t="shared" si="1"/>
        <v>ÇERKEZKÖY BLD. GSK (TKD)</v>
      </c>
      <c r="D23" s="119">
        <v>21</v>
      </c>
      <c r="E23" s="72" t="s">
        <v>181</v>
      </c>
      <c r="F23" s="72" t="s">
        <v>110</v>
      </c>
      <c r="G23" s="72" t="s">
        <v>17</v>
      </c>
      <c r="H23" s="72" t="s">
        <v>134</v>
      </c>
      <c r="I23" s="52" t="s">
        <v>9</v>
      </c>
      <c r="J23" s="72"/>
      <c r="K23" s="72"/>
      <c r="L23" s="36"/>
      <c r="M23" s="60"/>
      <c r="N23" s="40"/>
      <c r="O23" s="40"/>
      <c r="P23" s="59"/>
      <c r="U23" s="60"/>
      <c r="V23" s="40"/>
      <c r="W23" s="40"/>
    </row>
    <row r="24" spans="1:23" ht="12.75" x14ac:dyDescent="0.2">
      <c r="A24" s="52" t="s">
        <v>177</v>
      </c>
      <c r="B24" s="49">
        <f t="shared" si="0"/>
        <v>22</v>
      </c>
      <c r="C24" s="36" t="str">
        <f t="shared" si="1"/>
        <v>VAN GENÇLİK SPOR (B) (VAN)</v>
      </c>
      <c r="D24" s="119">
        <v>22</v>
      </c>
      <c r="E24" s="72" t="s">
        <v>89</v>
      </c>
      <c r="F24" s="72" t="s">
        <v>52</v>
      </c>
      <c r="G24" s="72" t="s">
        <v>52</v>
      </c>
      <c r="H24" s="72" t="s">
        <v>162</v>
      </c>
      <c r="I24" s="52" t="s">
        <v>9</v>
      </c>
      <c r="J24" s="72"/>
      <c r="K24" s="72"/>
      <c r="L24" s="36"/>
      <c r="M24" s="60"/>
      <c r="N24" s="40"/>
      <c r="O24" s="40"/>
      <c r="P24" s="59"/>
      <c r="U24" s="60"/>
      <c r="V24" s="40"/>
      <c r="W24" s="40"/>
    </row>
    <row r="25" spans="1:23" ht="12.75" x14ac:dyDescent="0.2">
      <c r="A25" s="52" t="s">
        <v>178</v>
      </c>
      <c r="B25" s="49">
        <f t="shared" si="0"/>
        <v>23</v>
      </c>
      <c r="C25" s="36" t="str">
        <f t="shared" si="1"/>
        <v xml:space="preserve"> ()</v>
      </c>
      <c r="D25" s="119">
        <v>23</v>
      </c>
      <c r="J25" s="36"/>
      <c r="K25" s="36"/>
      <c r="L25" s="36"/>
      <c r="M25" s="60"/>
      <c r="N25" s="40"/>
      <c r="O25" s="40"/>
      <c r="P25" s="59"/>
      <c r="U25" s="60"/>
      <c r="V25" s="40"/>
      <c r="W25" s="40"/>
    </row>
    <row r="26" spans="1:23" ht="12.75" x14ac:dyDescent="0.2">
      <c r="A26" s="52" t="s">
        <v>180</v>
      </c>
      <c r="B26" s="49">
        <f t="shared" si="0"/>
        <v>24</v>
      </c>
      <c r="C26" s="36" t="str">
        <f t="shared" si="1"/>
        <v xml:space="preserve"> ()</v>
      </c>
      <c r="D26" s="119">
        <v>24</v>
      </c>
      <c r="K26" s="36"/>
      <c r="L26" s="36"/>
      <c r="P26" s="59"/>
      <c r="Q26" s="60"/>
      <c r="R26" s="40"/>
      <c r="S26" s="40"/>
      <c r="U26" s="60"/>
      <c r="V26" s="40"/>
      <c r="W26" s="40"/>
    </row>
    <row r="27" spans="1:23" x14ac:dyDescent="0.2">
      <c r="B27" s="49">
        <v>99</v>
      </c>
      <c r="C27" s="36" t="str">
        <f t="shared" si="1"/>
        <v xml:space="preserve"> ()</v>
      </c>
      <c r="J27" s="36"/>
      <c r="K27" s="36"/>
      <c r="L27" s="36"/>
    </row>
    <row r="28" spans="1:23" x14ac:dyDescent="0.2">
      <c r="E28" s="123" t="s">
        <v>118</v>
      </c>
      <c r="F28" s="123" t="s">
        <v>123</v>
      </c>
      <c r="G28" s="123" t="s">
        <v>119</v>
      </c>
      <c r="H28" s="70" t="s">
        <v>182</v>
      </c>
      <c r="J28" s="36"/>
      <c r="K28" s="36"/>
      <c r="L28" s="36" t="s">
        <v>183</v>
      </c>
      <c r="N28" s="72" t="s">
        <v>89</v>
      </c>
      <c r="O28" s="72" t="s">
        <v>52</v>
      </c>
      <c r="P28" s="72" t="s">
        <v>52</v>
      </c>
      <c r="Q28" s="36" t="s">
        <v>184</v>
      </c>
    </row>
    <row r="29" spans="1:23" x14ac:dyDescent="0.2">
      <c r="E29" s="121" t="s">
        <v>82</v>
      </c>
      <c r="F29" s="121" t="s">
        <v>105</v>
      </c>
      <c r="G29" s="121" t="s">
        <v>30</v>
      </c>
      <c r="H29" s="70" t="s">
        <v>182</v>
      </c>
      <c r="I29" s="71"/>
      <c r="J29" s="36"/>
      <c r="K29" s="36"/>
      <c r="L29" s="36"/>
      <c r="N29" s="72"/>
      <c r="O29" s="72"/>
      <c r="P29" s="72"/>
    </row>
    <row r="30" spans="1:23" x14ac:dyDescent="0.2">
      <c r="C30" s="93" t="s">
        <v>183</v>
      </c>
      <c r="D30" s="36"/>
      <c r="E30" s="72" t="s">
        <v>89</v>
      </c>
      <c r="F30" s="72" t="s">
        <v>52</v>
      </c>
      <c r="G30" s="72" t="s">
        <v>52</v>
      </c>
      <c r="H30" s="36" t="s">
        <v>184</v>
      </c>
      <c r="J30" s="68"/>
      <c r="L30" s="36"/>
      <c r="N30" s="72"/>
      <c r="O30" s="72"/>
      <c r="P30" s="72"/>
    </row>
    <row r="31" spans="1:23" x14ac:dyDescent="0.2">
      <c r="J31" s="36"/>
      <c r="K31" s="36"/>
      <c r="L31" s="36"/>
    </row>
    <row r="32" spans="1:23" x14ac:dyDescent="0.2">
      <c r="J32" s="36"/>
      <c r="K32" s="36"/>
      <c r="L32" s="36"/>
    </row>
    <row r="33" spans="10:12" x14ac:dyDescent="0.2">
      <c r="J33" s="36"/>
      <c r="K33" s="36"/>
      <c r="L33" s="36"/>
    </row>
    <row r="34" spans="10:12" x14ac:dyDescent="0.2">
      <c r="J34" s="36"/>
      <c r="K34" s="36"/>
      <c r="L34" s="36"/>
    </row>
    <row r="35" spans="10:12" x14ac:dyDescent="0.2">
      <c r="J35" s="36"/>
      <c r="K35" s="36"/>
      <c r="L35" s="36"/>
    </row>
    <row r="36" spans="10:12" x14ac:dyDescent="0.2">
      <c r="J36" s="36"/>
      <c r="K36" s="36"/>
      <c r="L36" s="36"/>
    </row>
    <row r="37" spans="10:12" x14ac:dyDescent="0.2">
      <c r="J37" s="36"/>
      <c r="K37" s="36"/>
      <c r="L37" s="36"/>
    </row>
    <row r="38" spans="10:12" x14ac:dyDescent="0.2">
      <c r="J38" s="36"/>
      <c r="K38" s="36"/>
      <c r="L38" s="36"/>
    </row>
    <row r="39" spans="10:12" x14ac:dyDescent="0.2">
      <c r="J39" s="36"/>
      <c r="K39" s="36"/>
      <c r="L39" s="36"/>
    </row>
    <row r="40" spans="10:12" x14ac:dyDescent="0.2">
      <c r="J40" s="36"/>
      <c r="K40" s="36"/>
      <c r="L40" s="36"/>
    </row>
    <row r="41" spans="10:12" x14ac:dyDescent="0.2">
      <c r="J41" s="36"/>
      <c r="K41" s="36"/>
      <c r="L41" s="36"/>
    </row>
    <row r="42" spans="10:12" x14ac:dyDescent="0.2">
      <c r="J42" s="36"/>
      <c r="K42" s="36"/>
      <c r="L42" s="36"/>
    </row>
    <row r="43" spans="10:12" x14ac:dyDescent="0.2">
      <c r="J43" s="36"/>
      <c r="K43" s="36"/>
      <c r="L43" s="36"/>
    </row>
    <row r="44" spans="10:12" x14ac:dyDescent="0.2">
      <c r="J44" s="36"/>
      <c r="K44" s="36"/>
      <c r="L44" s="36"/>
    </row>
    <row r="45" spans="10:12" x14ac:dyDescent="0.2">
      <c r="J45" s="36"/>
      <c r="K45" s="36"/>
      <c r="L45" s="36"/>
    </row>
    <row r="46" spans="10:12" x14ac:dyDescent="0.2">
      <c r="J46" s="36"/>
      <c r="K46" s="36"/>
      <c r="L46" s="36"/>
    </row>
    <row r="47" spans="10:12" x14ac:dyDescent="0.2">
      <c r="J47" s="36"/>
      <c r="K47" s="36"/>
      <c r="L47" s="36"/>
    </row>
    <row r="48" spans="10:12" x14ac:dyDescent="0.2">
      <c r="J48" s="36"/>
      <c r="K48" s="36"/>
      <c r="L48" s="36"/>
    </row>
    <row r="49" spans="10:12" x14ac:dyDescent="0.2">
      <c r="J49" s="36"/>
      <c r="K49" s="36"/>
      <c r="L49" s="36"/>
    </row>
    <row r="50" spans="10:12" x14ac:dyDescent="0.2">
      <c r="J50" s="36"/>
      <c r="K50" s="36"/>
      <c r="L50" s="36"/>
    </row>
    <row r="51" spans="10:12" x14ac:dyDescent="0.2">
      <c r="J51" s="36"/>
      <c r="K51" s="36"/>
      <c r="L51" s="36"/>
    </row>
    <row r="52" spans="10:12" x14ac:dyDescent="0.2">
      <c r="J52" s="36"/>
      <c r="K52" s="36"/>
      <c r="L52" s="36"/>
    </row>
    <row r="53" spans="10:12" x14ac:dyDescent="0.2">
      <c r="J53" s="36"/>
      <c r="K53" s="36"/>
      <c r="L53" s="36"/>
    </row>
    <row r="54" spans="10:12" x14ac:dyDescent="0.2">
      <c r="J54" s="36"/>
      <c r="K54" s="36"/>
      <c r="L54" s="36"/>
    </row>
    <row r="55" spans="10:12" x14ac:dyDescent="0.2">
      <c r="J55" s="36"/>
      <c r="K55" s="36"/>
      <c r="L55" s="36"/>
    </row>
    <row r="56" spans="10:12" x14ac:dyDescent="0.2">
      <c r="J56" s="36"/>
      <c r="K56" s="36"/>
      <c r="L56" s="36"/>
    </row>
    <row r="57" spans="10:12" x14ac:dyDescent="0.2">
      <c r="J57" s="36"/>
      <c r="K57" s="36"/>
      <c r="L57" s="36"/>
    </row>
    <row r="58" spans="10:12" x14ac:dyDescent="0.2">
      <c r="J58" s="36"/>
      <c r="K58" s="36"/>
      <c r="L58" s="36"/>
    </row>
    <row r="59" spans="10:12" x14ac:dyDescent="0.2">
      <c r="J59" s="36"/>
      <c r="K59" s="36"/>
      <c r="L59" s="36"/>
    </row>
    <row r="60" spans="10:12" x14ac:dyDescent="0.2">
      <c r="J60" s="36"/>
      <c r="K60" s="36"/>
      <c r="L60" s="36"/>
    </row>
    <row r="61" spans="10:12" x14ac:dyDescent="0.2">
      <c r="J61" s="36"/>
      <c r="K61" s="36"/>
      <c r="L61" s="36"/>
    </row>
    <row r="62" spans="10:12" x14ac:dyDescent="0.2">
      <c r="J62" s="36"/>
      <c r="K62" s="36"/>
      <c r="L62" s="36"/>
    </row>
    <row r="63" spans="10:12" x14ac:dyDescent="0.2">
      <c r="J63" s="36"/>
      <c r="K63" s="36"/>
      <c r="L63" s="36"/>
    </row>
    <row r="64" spans="10:12" x14ac:dyDescent="0.2">
      <c r="J64" s="36"/>
      <c r="K64" s="36"/>
      <c r="L64" s="36"/>
    </row>
    <row r="65" spans="10:12" x14ac:dyDescent="0.2">
      <c r="J65" s="36"/>
      <c r="K65" s="36"/>
      <c r="L65" s="36"/>
    </row>
    <row r="66" spans="10:12" x14ac:dyDescent="0.2">
      <c r="J66" s="36"/>
      <c r="K66" s="36"/>
      <c r="L66" s="36"/>
    </row>
    <row r="67" spans="10:12" x14ac:dyDescent="0.2">
      <c r="J67" s="36"/>
      <c r="K67" s="36"/>
      <c r="L67" s="36"/>
    </row>
    <row r="68" spans="10:12" x14ac:dyDescent="0.2">
      <c r="J68" s="36"/>
      <c r="K68" s="36"/>
      <c r="L68" s="36"/>
    </row>
    <row r="69" spans="10:12" x14ac:dyDescent="0.2">
      <c r="J69" s="36"/>
      <c r="K69" s="36"/>
      <c r="L69" s="36"/>
    </row>
    <row r="70" spans="10:12" x14ac:dyDescent="0.2">
      <c r="J70" s="36"/>
      <c r="K70" s="36"/>
      <c r="L70" s="36"/>
    </row>
    <row r="71" spans="10:12" x14ac:dyDescent="0.2">
      <c r="J71" s="36"/>
      <c r="K71" s="36"/>
      <c r="L71" s="36"/>
    </row>
    <row r="72" spans="10:12" x14ac:dyDescent="0.2">
      <c r="J72" s="36"/>
      <c r="K72" s="36"/>
      <c r="L72" s="36"/>
    </row>
    <row r="73" spans="10:12" x14ac:dyDescent="0.2">
      <c r="J73" s="36"/>
      <c r="K73" s="36"/>
      <c r="L73" s="36"/>
    </row>
    <row r="74" spans="10:12" x14ac:dyDescent="0.2">
      <c r="J74" s="36"/>
      <c r="K74" s="36"/>
      <c r="L74" s="36"/>
    </row>
    <row r="75" spans="10:12" x14ac:dyDescent="0.2">
      <c r="J75" s="36"/>
      <c r="K75" s="36"/>
      <c r="L75" s="36"/>
    </row>
    <row r="76" spans="10:12" x14ac:dyDescent="0.2">
      <c r="J76" s="36"/>
      <c r="K76" s="36"/>
      <c r="L76" s="36"/>
    </row>
    <row r="77" spans="10:12" x14ac:dyDescent="0.2">
      <c r="J77" s="36"/>
      <c r="K77" s="36"/>
      <c r="L77" s="36"/>
    </row>
    <row r="78" spans="10:12" x14ac:dyDescent="0.2">
      <c r="J78" s="36"/>
      <c r="K78" s="36"/>
      <c r="L78" s="36"/>
    </row>
    <row r="79" spans="10:12" x14ac:dyDescent="0.2">
      <c r="J79" s="36"/>
      <c r="K79" s="36"/>
      <c r="L79" s="36"/>
    </row>
    <row r="80" spans="10:12" x14ac:dyDescent="0.2">
      <c r="J80" s="36"/>
      <c r="K80" s="36"/>
      <c r="L80" s="36"/>
    </row>
    <row r="81" spans="10:12" x14ac:dyDescent="0.2">
      <c r="J81" s="36"/>
      <c r="K81" s="36"/>
      <c r="L81" s="36"/>
    </row>
    <row r="82" spans="10:12" x14ac:dyDescent="0.2">
      <c r="J82" s="36"/>
      <c r="K82" s="36"/>
      <c r="L82" s="36"/>
    </row>
    <row r="83" spans="10:12" x14ac:dyDescent="0.2">
      <c r="J83" s="36"/>
      <c r="K83" s="36"/>
      <c r="L83" s="36"/>
    </row>
    <row r="84" spans="10:12" x14ac:dyDescent="0.2">
      <c r="J84" s="36"/>
      <c r="K84" s="36"/>
      <c r="L84" s="36"/>
    </row>
    <row r="85" spans="10:12" x14ac:dyDescent="0.2">
      <c r="J85" s="36"/>
      <c r="K85" s="36"/>
      <c r="L85" s="36"/>
    </row>
    <row r="86" spans="10:12" x14ac:dyDescent="0.2">
      <c r="J86" s="36"/>
      <c r="K86" s="36"/>
      <c r="L86" s="36"/>
    </row>
    <row r="87" spans="10:12" x14ac:dyDescent="0.2">
      <c r="J87" s="36"/>
      <c r="K87" s="36"/>
      <c r="L87" s="36"/>
    </row>
    <row r="88" spans="10:12" x14ac:dyDescent="0.2">
      <c r="J88" s="36"/>
      <c r="K88" s="36"/>
      <c r="L88" s="36"/>
    </row>
    <row r="89" spans="10:12" x14ac:dyDescent="0.2">
      <c r="J89" s="36"/>
      <c r="K89" s="36"/>
      <c r="L89" s="36"/>
    </row>
    <row r="90" spans="10:12" x14ac:dyDescent="0.2">
      <c r="J90" s="36"/>
      <c r="K90" s="36"/>
      <c r="L90" s="36"/>
    </row>
    <row r="91" spans="10:12" x14ac:dyDescent="0.2">
      <c r="J91" s="36"/>
      <c r="K91" s="36"/>
      <c r="L91" s="36"/>
    </row>
    <row r="92" spans="10:12" x14ac:dyDescent="0.2">
      <c r="J92" s="36"/>
      <c r="K92" s="36"/>
      <c r="L92" s="36"/>
    </row>
    <row r="93" spans="10:12" x14ac:dyDescent="0.2">
      <c r="J93" s="36"/>
      <c r="K93" s="36"/>
      <c r="L93" s="36"/>
    </row>
    <row r="94" spans="10:12" x14ac:dyDescent="0.2">
      <c r="J94" s="36"/>
      <c r="K94" s="36"/>
      <c r="L94" s="36"/>
    </row>
    <row r="95" spans="10:12" x14ac:dyDescent="0.2">
      <c r="J95" s="36"/>
      <c r="K95" s="36"/>
      <c r="L95" s="36"/>
    </row>
    <row r="96" spans="10:12" x14ac:dyDescent="0.2">
      <c r="J96" s="36"/>
      <c r="K96" s="36"/>
      <c r="L96" s="36"/>
    </row>
    <row r="97" spans="10:12" x14ac:dyDescent="0.2">
      <c r="J97" s="36"/>
      <c r="K97" s="36"/>
      <c r="L97" s="36"/>
    </row>
    <row r="98" spans="10:12" x14ac:dyDescent="0.2">
      <c r="J98" s="36"/>
      <c r="K98" s="36"/>
      <c r="L98" s="36"/>
    </row>
    <row r="99" spans="10:12" x14ac:dyDescent="0.2">
      <c r="J99" s="36"/>
      <c r="K99" s="36"/>
      <c r="L99" s="36"/>
    </row>
    <row r="100" spans="10:12" x14ac:dyDescent="0.2">
      <c r="J100" s="36"/>
      <c r="K100" s="36"/>
      <c r="L100" s="36"/>
    </row>
    <row r="101" spans="10:12" x14ac:dyDescent="0.2">
      <c r="J101" s="36"/>
      <c r="K101" s="36"/>
      <c r="L101" s="36"/>
    </row>
    <row r="102" spans="10:12" x14ac:dyDescent="0.2">
      <c r="J102" s="36"/>
      <c r="K102" s="36"/>
      <c r="L102" s="36"/>
    </row>
    <row r="103" spans="10:12" x14ac:dyDescent="0.2">
      <c r="J103" s="36"/>
      <c r="K103" s="36"/>
      <c r="L103" s="36"/>
    </row>
    <row r="104" spans="10:12" x14ac:dyDescent="0.2">
      <c r="J104" s="36"/>
      <c r="K104" s="36"/>
      <c r="L104" s="36"/>
    </row>
    <row r="105" spans="10:12" x14ac:dyDescent="0.2">
      <c r="J105" s="36"/>
      <c r="K105" s="36"/>
      <c r="L105" s="36"/>
    </row>
    <row r="106" spans="10:12" x14ac:dyDescent="0.2">
      <c r="J106" s="36"/>
      <c r="K106" s="36"/>
      <c r="L106" s="36"/>
    </row>
    <row r="107" spans="10:12" x14ac:dyDescent="0.2">
      <c r="J107" s="36"/>
      <c r="K107" s="36"/>
      <c r="L107" s="36"/>
    </row>
    <row r="108" spans="10:12" x14ac:dyDescent="0.2">
      <c r="J108" s="36"/>
      <c r="K108" s="36"/>
      <c r="L108" s="36"/>
    </row>
    <row r="109" spans="10:12" x14ac:dyDescent="0.2">
      <c r="J109" s="36"/>
      <c r="K109" s="36"/>
      <c r="L109" s="36"/>
    </row>
    <row r="110" spans="10:12" x14ac:dyDescent="0.2">
      <c r="J110" s="36"/>
      <c r="K110" s="36"/>
      <c r="L110" s="36"/>
    </row>
    <row r="111" spans="10:12" x14ac:dyDescent="0.2">
      <c r="J111" s="36"/>
      <c r="K111" s="36"/>
      <c r="L111" s="36"/>
    </row>
    <row r="112" spans="10:12" x14ac:dyDescent="0.2">
      <c r="J112" s="36"/>
      <c r="K112" s="36"/>
      <c r="L112" s="36"/>
    </row>
    <row r="113" spans="10:12" x14ac:dyDescent="0.2">
      <c r="J113" s="36"/>
      <c r="K113" s="36"/>
      <c r="L113" s="36"/>
    </row>
    <row r="114" spans="10:12" x14ac:dyDescent="0.2">
      <c r="J114" s="36"/>
      <c r="K114" s="36"/>
      <c r="L114" s="36"/>
    </row>
    <row r="115" spans="10:12" x14ac:dyDescent="0.2">
      <c r="J115" s="36"/>
      <c r="K115" s="36"/>
      <c r="L115" s="36"/>
    </row>
    <row r="116" spans="10:12" x14ac:dyDescent="0.2">
      <c r="J116" s="36"/>
      <c r="K116" s="36"/>
      <c r="L116" s="36"/>
    </row>
    <row r="117" spans="10:12" x14ac:dyDescent="0.2">
      <c r="J117" s="36"/>
      <c r="K117" s="36"/>
      <c r="L117" s="36"/>
    </row>
    <row r="118" spans="10:12" x14ac:dyDescent="0.2">
      <c r="J118" s="36"/>
      <c r="K118" s="36"/>
      <c r="L118" s="36"/>
    </row>
    <row r="119" spans="10:12" x14ac:dyDescent="0.2">
      <c r="J119" s="36"/>
      <c r="K119" s="36"/>
      <c r="L119" s="36"/>
    </row>
    <row r="120" spans="10:12" x14ac:dyDescent="0.2">
      <c r="J120" s="36"/>
      <c r="K120" s="36"/>
      <c r="L120" s="36"/>
    </row>
    <row r="121" spans="10:12" x14ac:dyDescent="0.2">
      <c r="J121" s="36"/>
      <c r="K121" s="36"/>
      <c r="L121" s="36"/>
    </row>
    <row r="122" spans="10:12" x14ac:dyDescent="0.2">
      <c r="J122" s="36"/>
      <c r="K122" s="36"/>
      <c r="L122" s="36"/>
    </row>
    <row r="123" spans="10:12" x14ac:dyDescent="0.2">
      <c r="J123" s="36"/>
      <c r="K123" s="36"/>
      <c r="L123" s="36"/>
    </row>
    <row r="124" spans="10:12" x14ac:dyDescent="0.2">
      <c r="J124" s="36"/>
      <c r="K124" s="36"/>
      <c r="L124" s="36"/>
    </row>
    <row r="125" spans="10:12" x14ac:dyDescent="0.2">
      <c r="J125" s="36"/>
      <c r="K125" s="36"/>
      <c r="L125" s="36"/>
    </row>
    <row r="126" spans="10:12" x14ac:dyDescent="0.2">
      <c r="J126" s="36"/>
      <c r="K126" s="36"/>
      <c r="L126" s="36"/>
    </row>
    <row r="127" spans="10:12" x14ac:dyDescent="0.2">
      <c r="J127" s="36"/>
      <c r="K127" s="36"/>
      <c r="L127" s="36"/>
    </row>
    <row r="128" spans="10:12" x14ac:dyDescent="0.2">
      <c r="J128" s="36"/>
      <c r="K128" s="36"/>
      <c r="L128" s="36"/>
    </row>
    <row r="129" spans="10:12" x14ac:dyDescent="0.2">
      <c r="J129" s="36"/>
      <c r="K129" s="36"/>
      <c r="L129" s="36"/>
    </row>
    <row r="130" spans="10:12" x14ac:dyDescent="0.2">
      <c r="J130" s="36"/>
      <c r="K130" s="36"/>
      <c r="L130" s="36"/>
    </row>
    <row r="131" spans="10:12" x14ac:dyDescent="0.2">
      <c r="J131" s="36"/>
      <c r="K131" s="36"/>
      <c r="L131" s="36"/>
    </row>
    <row r="132" spans="10:12" x14ac:dyDescent="0.2">
      <c r="J132" s="36"/>
      <c r="K132" s="36"/>
      <c r="L132" s="36"/>
    </row>
    <row r="133" spans="10:12" x14ac:dyDescent="0.2">
      <c r="J133" s="36"/>
      <c r="K133" s="36"/>
      <c r="L133" s="36"/>
    </row>
    <row r="134" spans="10:12" x14ac:dyDescent="0.2">
      <c r="J134" s="36"/>
      <c r="K134" s="36"/>
      <c r="L134" s="36"/>
    </row>
    <row r="135" spans="10:12" x14ac:dyDescent="0.2">
      <c r="J135" s="36"/>
      <c r="K135" s="36"/>
      <c r="L135" s="36"/>
    </row>
    <row r="136" spans="10:12" x14ac:dyDescent="0.2">
      <c r="J136" s="36"/>
      <c r="K136" s="36"/>
      <c r="L136" s="36"/>
    </row>
    <row r="137" spans="10:12" x14ac:dyDescent="0.2">
      <c r="K137" s="36"/>
      <c r="L137" s="36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0"/>
  <sheetViews>
    <sheetView showGridLines="0" tabSelected="1" zoomScale="82" zoomScaleNormal="82" workbookViewId="0">
      <selection activeCell="R13" sqref="R13"/>
    </sheetView>
  </sheetViews>
  <sheetFormatPr defaultRowHeight="15" x14ac:dyDescent="0.25"/>
  <cols>
    <col min="1" max="1" width="4.28515625" style="242" customWidth="1"/>
    <col min="2" max="2" width="28.7109375" style="190" bestFit="1" customWidth="1"/>
    <col min="3" max="3" width="4.5703125" style="191" bestFit="1" customWidth="1"/>
    <col min="4" max="4" width="15" style="192" bestFit="1" customWidth="1"/>
    <col min="5" max="5" width="6.5703125" style="193" bestFit="1" customWidth="1"/>
    <col min="6" max="6" width="9" style="194" bestFit="1" customWidth="1"/>
    <col min="7" max="7" width="7.7109375" style="195" bestFit="1" customWidth="1"/>
    <col min="8" max="8" width="7.140625" style="240" bestFit="1" customWidth="1"/>
    <col min="9" max="9" width="7" style="240" customWidth="1"/>
    <col min="10" max="10" width="29.7109375" style="287" bestFit="1" customWidth="1"/>
    <col min="11" max="11" width="5" style="287" bestFit="1" customWidth="1"/>
    <col min="12" max="12" width="15.28515625" style="287" bestFit="1" customWidth="1"/>
    <col min="13" max="13" width="6.5703125" style="287" bestFit="1" customWidth="1"/>
    <col min="14" max="14" width="9" style="287" bestFit="1" customWidth="1"/>
    <col min="15" max="15" width="7.7109375" style="287" bestFit="1" customWidth="1"/>
    <col min="16" max="16" width="7.140625" style="287" bestFit="1" customWidth="1"/>
    <col min="17" max="17" width="3.42578125" style="242" customWidth="1"/>
    <col min="18" max="18" width="29.7109375" bestFit="1" customWidth="1"/>
    <col min="19" max="19" width="9" customWidth="1"/>
    <col min="20" max="20" width="10.85546875" bestFit="1" customWidth="1"/>
    <col min="21" max="22" width="9" customWidth="1"/>
  </cols>
  <sheetData>
    <row r="1" spans="1:17" ht="15.75" thickBot="1" x14ac:dyDescent="0.3">
      <c r="B1" s="318" t="s">
        <v>1078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20"/>
    </row>
    <row r="2" spans="1:17" ht="15.75" thickBot="1" x14ac:dyDescent="0.3">
      <c r="B2" s="306" t="s">
        <v>49</v>
      </c>
      <c r="C2" s="307" t="s">
        <v>1</v>
      </c>
      <c r="D2" s="307" t="s">
        <v>1</v>
      </c>
      <c r="E2" s="308" t="s">
        <v>317</v>
      </c>
      <c r="F2" s="309" t="s">
        <v>318</v>
      </c>
      <c r="G2" s="310" t="s">
        <v>314</v>
      </c>
      <c r="H2" s="311" t="s">
        <v>315</v>
      </c>
      <c r="I2"/>
      <c r="J2" s="312" t="s">
        <v>49</v>
      </c>
      <c r="K2" s="313" t="s">
        <v>1</v>
      </c>
      <c r="L2" s="313" t="s">
        <v>1</v>
      </c>
      <c r="M2" s="314" t="s">
        <v>317</v>
      </c>
      <c r="N2" s="315" t="s">
        <v>318</v>
      </c>
      <c r="O2" s="316" t="s">
        <v>314</v>
      </c>
      <c r="P2" s="317" t="s">
        <v>315</v>
      </c>
    </row>
    <row r="3" spans="1:17" x14ac:dyDescent="0.25">
      <c r="A3" s="242">
        <v>27</v>
      </c>
      <c r="B3" s="196" t="s">
        <v>862</v>
      </c>
      <c r="C3" s="231" t="s">
        <v>68</v>
      </c>
      <c r="D3" s="231" t="s">
        <v>14</v>
      </c>
      <c r="E3" s="232">
        <v>1</v>
      </c>
      <c r="F3" s="233">
        <v>1</v>
      </c>
      <c r="G3" s="197" t="s">
        <v>220</v>
      </c>
      <c r="H3" s="198" t="s">
        <v>366</v>
      </c>
      <c r="I3" s="205"/>
      <c r="J3" s="271" t="s">
        <v>229</v>
      </c>
      <c r="K3" s="272" t="s">
        <v>68</v>
      </c>
      <c r="L3" s="272" t="s">
        <v>14</v>
      </c>
      <c r="M3" s="206">
        <v>1</v>
      </c>
      <c r="N3" s="207">
        <v>2</v>
      </c>
      <c r="O3" s="273" t="s">
        <v>219</v>
      </c>
      <c r="P3" s="274" t="s">
        <v>366</v>
      </c>
      <c r="Q3" s="242">
        <v>32</v>
      </c>
    </row>
    <row r="4" spans="1:17" x14ac:dyDescent="0.25">
      <c r="B4" s="199" t="s">
        <v>90</v>
      </c>
      <c r="C4" s="234" t="s">
        <v>111</v>
      </c>
      <c r="D4" s="234" t="s">
        <v>6</v>
      </c>
      <c r="E4" s="235">
        <v>5</v>
      </c>
      <c r="F4" s="236">
        <v>4</v>
      </c>
      <c r="G4" s="200" t="s">
        <v>220</v>
      </c>
      <c r="H4" s="201" t="s">
        <v>366</v>
      </c>
      <c r="I4" s="205"/>
      <c r="J4" s="275" t="s">
        <v>245</v>
      </c>
      <c r="K4" s="276" t="s">
        <v>68</v>
      </c>
      <c r="L4" s="276" t="s">
        <v>14</v>
      </c>
      <c r="M4" s="208">
        <v>2</v>
      </c>
      <c r="N4" s="209">
        <v>1</v>
      </c>
      <c r="O4" s="277" t="s">
        <v>219</v>
      </c>
      <c r="P4" s="278" t="s">
        <v>366</v>
      </c>
    </row>
    <row r="5" spans="1:17" x14ac:dyDescent="0.25">
      <c r="B5" s="199" t="s">
        <v>245</v>
      </c>
      <c r="C5" s="234" t="s">
        <v>68</v>
      </c>
      <c r="D5" s="234" t="s">
        <v>14</v>
      </c>
      <c r="E5" s="235" t="s">
        <v>227</v>
      </c>
      <c r="F5" s="236">
        <v>2</v>
      </c>
      <c r="G5" s="200" t="s">
        <v>220</v>
      </c>
      <c r="H5" s="201" t="s">
        <v>366</v>
      </c>
      <c r="I5" s="205"/>
      <c r="J5" s="275" t="s">
        <v>90</v>
      </c>
      <c r="K5" s="276" t="s">
        <v>111</v>
      </c>
      <c r="L5" s="276" t="s">
        <v>6</v>
      </c>
      <c r="M5" s="208">
        <v>3</v>
      </c>
      <c r="N5" s="209">
        <v>3</v>
      </c>
      <c r="O5" s="277" t="s">
        <v>219</v>
      </c>
      <c r="P5" s="278" t="s">
        <v>366</v>
      </c>
    </row>
    <row r="6" spans="1:17" x14ac:dyDescent="0.25">
      <c r="B6" s="199" t="s">
        <v>196</v>
      </c>
      <c r="C6" s="234" t="s">
        <v>110</v>
      </c>
      <c r="D6" s="234" t="s">
        <v>17</v>
      </c>
      <c r="E6" s="235" t="s">
        <v>227</v>
      </c>
      <c r="F6" s="236">
        <v>3</v>
      </c>
      <c r="G6" s="200" t="s">
        <v>220</v>
      </c>
      <c r="H6" s="201" t="s">
        <v>366</v>
      </c>
      <c r="I6" s="205"/>
      <c r="J6" s="275" t="s">
        <v>573</v>
      </c>
      <c r="K6" s="276" t="s">
        <v>209</v>
      </c>
      <c r="L6" s="276" t="s">
        <v>47</v>
      </c>
      <c r="M6" s="208">
        <v>6</v>
      </c>
      <c r="N6" s="209">
        <v>7</v>
      </c>
      <c r="O6" s="277" t="s">
        <v>219</v>
      </c>
      <c r="P6" s="278" t="s">
        <v>366</v>
      </c>
    </row>
    <row r="7" spans="1:17" x14ac:dyDescent="0.25">
      <c r="B7" s="199" t="s">
        <v>229</v>
      </c>
      <c r="C7" s="234" t="s">
        <v>68</v>
      </c>
      <c r="D7" s="234" t="s">
        <v>14</v>
      </c>
      <c r="E7" s="235" t="s">
        <v>227</v>
      </c>
      <c r="F7" s="236">
        <v>6</v>
      </c>
      <c r="G7" s="200" t="s">
        <v>220</v>
      </c>
      <c r="H7" s="201" t="s">
        <v>366</v>
      </c>
      <c r="I7" s="205"/>
      <c r="J7" s="275" t="s">
        <v>399</v>
      </c>
      <c r="K7" s="276" t="s">
        <v>68</v>
      </c>
      <c r="L7" s="276" t="s">
        <v>14</v>
      </c>
      <c r="M7" s="208">
        <v>8</v>
      </c>
      <c r="N7" s="209">
        <v>5</v>
      </c>
      <c r="O7" s="277" t="s">
        <v>219</v>
      </c>
      <c r="P7" s="278" t="s">
        <v>366</v>
      </c>
    </row>
    <row r="8" spans="1:17" x14ac:dyDescent="0.25">
      <c r="B8" s="199" t="s">
        <v>264</v>
      </c>
      <c r="C8" s="234" t="s">
        <v>68</v>
      </c>
      <c r="D8" s="234" t="s">
        <v>14</v>
      </c>
      <c r="E8" s="235" t="s">
        <v>227</v>
      </c>
      <c r="F8" s="236">
        <v>7</v>
      </c>
      <c r="G8" s="200" t="s">
        <v>220</v>
      </c>
      <c r="H8" s="201" t="s">
        <v>366</v>
      </c>
      <c r="I8" s="205"/>
      <c r="J8" s="275" t="s">
        <v>263</v>
      </c>
      <c r="K8" s="276" t="s">
        <v>213</v>
      </c>
      <c r="L8" s="276" t="s">
        <v>92</v>
      </c>
      <c r="M8" s="208" t="s">
        <v>227</v>
      </c>
      <c r="N8" s="209">
        <v>4</v>
      </c>
      <c r="O8" s="277" t="s">
        <v>219</v>
      </c>
      <c r="P8" s="278" t="s">
        <v>366</v>
      </c>
    </row>
    <row r="9" spans="1:17" x14ac:dyDescent="0.25">
      <c r="B9" s="199" t="s">
        <v>820</v>
      </c>
      <c r="C9" s="234" t="s">
        <v>124</v>
      </c>
      <c r="D9" s="234" t="s">
        <v>50</v>
      </c>
      <c r="E9" s="235" t="s">
        <v>227</v>
      </c>
      <c r="F9" s="236" t="s">
        <v>227</v>
      </c>
      <c r="G9" s="200" t="s">
        <v>220</v>
      </c>
      <c r="H9" s="201" t="s">
        <v>366</v>
      </c>
      <c r="I9" s="205"/>
      <c r="J9" s="275" t="s">
        <v>91</v>
      </c>
      <c r="K9" s="276" t="s">
        <v>111</v>
      </c>
      <c r="L9" s="276" t="s">
        <v>6</v>
      </c>
      <c r="M9" s="208" t="s">
        <v>227</v>
      </c>
      <c r="N9" s="209">
        <v>6</v>
      </c>
      <c r="O9" s="277" t="s">
        <v>219</v>
      </c>
      <c r="P9" s="278" t="s">
        <v>366</v>
      </c>
    </row>
    <row r="10" spans="1:17" x14ac:dyDescent="0.25">
      <c r="B10" s="199" t="s">
        <v>244</v>
      </c>
      <c r="C10" s="234" t="s">
        <v>99</v>
      </c>
      <c r="D10" s="234" t="s">
        <v>27</v>
      </c>
      <c r="E10" s="235" t="s">
        <v>227</v>
      </c>
      <c r="F10" s="236" t="s">
        <v>227</v>
      </c>
      <c r="G10" s="200" t="s">
        <v>220</v>
      </c>
      <c r="H10" s="201" t="s">
        <v>366</v>
      </c>
      <c r="I10" s="205"/>
      <c r="J10" s="275" t="s">
        <v>820</v>
      </c>
      <c r="K10" s="276" t="s">
        <v>124</v>
      </c>
      <c r="L10" s="276" t="s">
        <v>50</v>
      </c>
      <c r="M10" s="208" t="s">
        <v>227</v>
      </c>
      <c r="N10" s="209" t="s">
        <v>227</v>
      </c>
      <c r="O10" s="277" t="s">
        <v>219</v>
      </c>
      <c r="P10" s="278" t="s">
        <v>366</v>
      </c>
    </row>
    <row r="11" spans="1:17" x14ac:dyDescent="0.25">
      <c r="B11" s="199" t="s">
        <v>629</v>
      </c>
      <c r="C11" s="234" t="s">
        <v>99</v>
      </c>
      <c r="D11" s="234" t="s">
        <v>27</v>
      </c>
      <c r="E11" s="235" t="s">
        <v>227</v>
      </c>
      <c r="F11" s="236" t="s">
        <v>227</v>
      </c>
      <c r="G11" s="200" t="s">
        <v>220</v>
      </c>
      <c r="H11" s="201" t="s">
        <v>366</v>
      </c>
      <c r="I11" s="205"/>
      <c r="J11" s="275" t="s">
        <v>244</v>
      </c>
      <c r="K11" s="276" t="s">
        <v>99</v>
      </c>
      <c r="L11" s="276" t="s">
        <v>27</v>
      </c>
      <c r="M11" s="208" t="s">
        <v>227</v>
      </c>
      <c r="N11" s="209" t="s">
        <v>227</v>
      </c>
      <c r="O11" s="277" t="s">
        <v>219</v>
      </c>
      <c r="P11" s="278" t="s">
        <v>366</v>
      </c>
    </row>
    <row r="12" spans="1:17" x14ac:dyDescent="0.25">
      <c r="B12" s="199" t="s">
        <v>630</v>
      </c>
      <c r="C12" s="234" t="s">
        <v>209</v>
      </c>
      <c r="D12" s="234" t="s">
        <v>47</v>
      </c>
      <c r="E12" s="235" t="s">
        <v>227</v>
      </c>
      <c r="F12" s="236" t="s">
        <v>227</v>
      </c>
      <c r="G12" s="200" t="s">
        <v>220</v>
      </c>
      <c r="H12" s="201" t="s">
        <v>366</v>
      </c>
      <c r="I12" s="205"/>
      <c r="J12" s="275" t="s">
        <v>935</v>
      </c>
      <c r="K12" s="276" t="s">
        <v>99</v>
      </c>
      <c r="L12" s="276" t="s">
        <v>27</v>
      </c>
      <c r="M12" s="208" t="s">
        <v>227</v>
      </c>
      <c r="N12" s="209" t="s">
        <v>227</v>
      </c>
      <c r="O12" s="277" t="s">
        <v>219</v>
      </c>
      <c r="P12" s="278" t="s">
        <v>366</v>
      </c>
    </row>
    <row r="13" spans="1:17" x14ac:dyDescent="0.25">
      <c r="B13" s="199" t="s">
        <v>631</v>
      </c>
      <c r="C13" s="234" t="s">
        <v>209</v>
      </c>
      <c r="D13" s="234" t="s">
        <v>47</v>
      </c>
      <c r="E13" s="235" t="s">
        <v>227</v>
      </c>
      <c r="F13" s="236" t="s">
        <v>227</v>
      </c>
      <c r="G13" s="200" t="s">
        <v>220</v>
      </c>
      <c r="H13" s="201" t="s">
        <v>366</v>
      </c>
      <c r="I13" s="205"/>
      <c r="J13" s="275" t="s">
        <v>629</v>
      </c>
      <c r="K13" s="276" t="s">
        <v>99</v>
      </c>
      <c r="L13" s="276" t="s">
        <v>27</v>
      </c>
      <c r="M13" s="208" t="s">
        <v>227</v>
      </c>
      <c r="N13" s="209" t="s">
        <v>227</v>
      </c>
      <c r="O13" s="277" t="s">
        <v>219</v>
      </c>
      <c r="P13" s="278" t="s">
        <v>366</v>
      </c>
    </row>
    <row r="14" spans="1:17" x14ac:dyDescent="0.25">
      <c r="B14" s="199" t="s">
        <v>632</v>
      </c>
      <c r="C14" s="234" t="s">
        <v>217</v>
      </c>
      <c r="D14" s="234" t="s">
        <v>218</v>
      </c>
      <c r="E14" s="235" t="s">
        <v>227</v>
      </c>
      <c r="F14" s="236" t="s">
        <v>227</v>
      </c>
      <c r="G14" s="200" t="s">
        <v>220</v>
      </c>
      <c r="H14" s="201" t="s">
        <v>366</v>
      </c>
      <c r="I14" s="205"/>
      <c r="J14" s="275" t="s">
        <v>942</v>
      </c>
      <c r="K14" s="276" t="s">
        <v>941</v>
      </c>
      <c r="L14" s="276" t="s">
        <v>225</v>
      </c>
      <c r="M14" s="208" t="s">
        <v>227</v>
      </c>
      <c r="N14" s="209" t="s">
        <v>227</v>
      </c>
      <c r="O14" s="277" t="s">
        <v>219</v>
      </c>
      <c r="P14" s="278" t="s">
        <v>366</v>
      </c>
    </row>
    <row r="15" spans="1:17" x14ac:dyDescent="0.25">
      <c r="B15" s="199" t="s">
        <v>581</v>
      </c>
      <c r="C15" s="234" t="s">
        <v>217</v>
      </c>
      <c r="D15" s="234" t="s">
        <v>218</v>
      </c>
      <c r="E15" s="235" t="s">
        <v>227</v>
      </c>
      <c r="F15" s="236" t="s">
        <v>227</v>
      </c>
      <c r="G15" s="200" t="s">
        <v>220</v>
      </c>
      <c r="H15" s="201" t="s">
        <v>366</v>
      </c>
      <c r="I15" s="205"/>
      <c r="J15" s="275" t="s">
        <v>643</v>
      </c>
      <c r="K15" s="276" t="s">
        <v>209</v>
      </c>
      <c r="L15" s="276" t="s">
        <v>47</v>
      </c>
      <c r="M15" s="208" t="s">
        <v>227</v>
      </c>
      <c r="N15" s="209" t="s">
        <v>227</v>
      </c>
      <c r="O15" s="277" t="s">
        <v>219</v>
      </c>
      <c r="P15" s="278" t="s">
        <v>366</v>
      </c>
    </row>
    <row r="16" spans="1:17" x14ac:dyDescent="0.25">
      <c r="B16" s="199" t="s">
        <v>582</v>
      </c>
      <c r="C16" s="234" t="s">
        <v>217</v>
      </c>
      <c r="D16" s="234" t="s">
        <v>218</v>
      </c>
      <c r="E16" s="235" t="s">
        <v>227</v>
      </c>
      <c r="F16" s="236" t="s">
        <v>227</v>
      </c>
      <c r="G16" s="200" t="s">
        <v>220</v>
      </c>
      <c r="H16" s="201" t="s">
        <v>366</v>
      </c>
      <c r="I16" s="205"/>
      <c r="J16" s="275" t="s">
        <v>578</v>
      </c>
      <c r="K16" s="276" t="s">
        <v>209</v>
      </c>
      <c r="L16" s="276" t="s">
        <v>47</v>
      </c>
      <c r="M16" s="208" t="s">
        <v>227</v>
      </c>
      <c r="N16" s="209" t="s">
        <v>227</v>
      </c>
      <c r="O16" s="277" t="s">
        <v>219</v>
      </c>
      <c r="P16" s="278" t="s">
        <v>366</v>
      </c>
    </row>
    <row r="17" spans="1:16" x14ac:dyDescent="0.25">
      <c r="B17" s="199" t="s">
        <v>583</v>
      </c>
      <c r="C17" s="234" t="s">
        <v>217</v>
      </c>
      <c r="D17" s="234" t="s">
        <v>218</v>
      </c>
      <c r="E17" s="235" t="s">
        <v>227</v>
      </c>
      <c r="F17" s="236" t="s">
        <v>227</v>
      </c>
      <c r="G17" s="200" t="s">
        <v>220</v>
      </c>
      <c r="H17" s="201" t="s">
        <v>366</v>
      </c>
      <c r="I17" s="205"/>
      <c r="J17" s="275" t="s">
        <v>579</v>
      </c>
      <c r="K17" s="276" t="s">
        <v>217</v>
      </c>
      <c r="L17" s="276" t="s">
        <v>218</v>
      </c>
      <c r="M17" s="208" t="s">
        <v>227</v>
      </c>
      <c r="N17" s="209" t="s">
        <v>227</v>
      </c>
      <c r="O17" s="277" t="s">
        <v>219</v>
      </c>
      <c r="P17" s="278" t="s">
        <v>366</v>
      </c>
    </row>
    <row r="18" spans="1:16" x14ac:dyDescent="0.25">
      <c r="B18" s="199" t="s">
        <v>238</v>
      </c>
      <c r="C18" s="234" t="s">
        <v>68</v>
      </c>
      <c r="D18" s="234" t="s">
        <v>14</v>
      </c>
      <c r="E18" s="235" t="s">
        <v>227</v>
      </c>
      <c r="F18" s="236" t="s">
        <v>227</v>
      </c>
      <c r="G18" s="200" t="s">
        <v>220</v>
      </c>
      <c r="H18" s="201" t="s">
        <v>366</v>
      </c>
      <c r="I18" s="205"/>
      <c r="J18" s="275" t="s">
        <v>580</v>
      </c>
      <c r="K18" s="276" t="s">
        <v>217</v>
      </c>
      <c r="L18" s="276" t="s">
        <v>218</v>
      </c>
      <c r="M18" s="208" t="s">
        <v>227</v>
      </c>
      <c r="N18" s="209" t="s">
        <v>227</v>
      </c>
      <c r="O18" s="277" t="s">
        <v>219</v>
      </c>
      <c r="P18" s="278" t="s">
        <v>366</v>
      </c>
    </row>
    <row r="19" spans="1:16" x14ac:dyDescent="0.25">
      <c r="B19" s="199" t="s">
        <v>633</v>
      </c>
      <c r="C19" s="234" t="s">
        <v>68</v>
      </c>
      <c r="D19" s="234" t="s">
        <v>14</v>
      </c>
      <c r="E19" s="235" t="s">
        <v>227</v>
      </c>
      <c r="F19" s="236" t="s">
        <v>227</v>
      </c>
      <c r="G19" s="200" t="s">
        <v>220</v>
      </c>
      <c r="H19" s="201" t="s">
        <v>366</v>
      </c>
      <c r="I19" s="205"/>
      <c r="J19" s="275" t="s">
        <v>581</v>
      </c>
      <c r="K19" s="276" t="s">
        <v>217</v>
      </c>
      <c r="L19" s="276" t="s">
        <v>218</v>
      </c>
      <c r="M19" s="208" t="s">
        <v>227</v>
      </c>
      <c r="N19" s="209" t="s">
        <v>227</v>
      </c>
      <c r="O19" s="277" t="s">
        <v>219</v>
      </c>
      <c r="P19" s="278" t="s">
        <v>366</v>
      </c>
    </row>
    <row r="20" spans="1:16" x14ac:dyDescent="0.25">
      <c r="B20" s="199" t="s">
        <v>634</v>
      </c>
      <c r="C20" s="234" t="s">
        <v>68</v>
      </c>
      <c r="D20" s="234" t="s">
        <v>14</v>
      </c>
      <c r="E20" s="235" t="s">
        <v>227</v>
      </c>
      <c r="F20" s="236" t="s">
        <v>227</v>
      </c>
      <c r="G20" s="200" t="s">
        <v>220</v>
      </c>
      <c r="H20" s="201" t="s">
        <v>366</v>
      </c>
      <c r="I20" s="205"/>
      <c r="J20" s="275" t="s">
        <v>582</v>
      </c>
      <c r="K20" s="276" t="s">
        <v>217</v>
      </c>
      <c r="L20" s="276" t="s">
        <v>218</v>
      </c>
      <c r="M20" s="208" t="s">
        <v>227</v>
      </c>
      <c r="N20" s="209" t="s">
        <v>227</v>
      </c>
      <c r="O20" s="277" t="s">
        <v>219</v>
      </c>
      <c r="P20" s="278" t="s">
        <v>366</v>
      </c>
    </row>
    <row r="21" spans="1:16" x14ac:dyDescent="0.25">
      <c r="B21" s="199" t="s">
        <v>881</v>
      </c>
      <c r="C21" s="234" t="s">
        <v>208</v>
      </c>
      <c r="D21" s="234" t="s">
        <v>42</v>
      </c>
      <c r="E21" s="235" t="s">
        <v>227</v>
      </c>
      <c r="F21" s="236" t="s">
        <v>227</v>
      </c>
      <c r="G21" s="200" t="s">
        <v>220</v>
      </c>
      <c r="H21" s="201" t="s">
        <v>366</v>
      </c>
      <c r="I21" s="205"/>
      <c r="J21" s="275" t="s">
        <v>583</v>
      </c>
      <c r="K21" s="276" t="s">
        <v>217</v>
      </c>
      <c r="L21" s="276" t="s">
        <v>218</v>
      </c>
      <c r="M21" s="208" t="s">
        <v>227</v>
      </c>
      <c r="N21" s="209" t="s">
        <v>227</v>
      </c>
      <c r="O21" s="277" t="s">
        <v>219</v>
      </c>
      <c r="P21" s="278" t="s">
        <v>366</v>
      </c>
    </row>
    <row r="22" spans="1:16" x14ac:dyDescent="0.25">
      <c r="B22" s="199" t="s">
        <v>885</v>
      </c>
      <c r="C22" s="234" t="s">
        <v>208</v>
      </c>
      <c r="D22" s="234" t="s">
        <v>42</v>
      </c>
      <c r="E22" s="235" t="s">
        <v>227</v>
      </c>
      <c r="F22" s="236" t="s">
        <v>227</v>
      </c>
      <c r="G22" s="200" t="s">
        <v>220</v>
      </c>
      <c r="H22" s="201" t="s">
        <v>366</v>
      </c>
      <c r="I22" s="205"/>
      <c r="J22" s="275" t="s">
        <v>238</v>
      </c>
      <c r="K22" s="276" t="s">
        <v>68</v>
      </c>
      <c r="L22" s="276" t="s">
        <v>14</v>
      </c>
      <c r="M22" s="208" t="s">
        <v>227</v>
      </c>
      <c r="N22" s="209" t="s">
        <v>227</v>
      </c>
      <c r="O22" s="277" t="s">
        <v>219</v>
      </c>
      <c r="P22" s="278" t="s">
        <v>366</v>
      </c>
    </row>
    <row r="23" spans="1:16" x14ac:dyDescent="0.25">
      <c r="B23" s="199" t="s">
        <v>589</v>
      </c>
      <c r="C23" s="234" t="s">
        <v>208</v>
      </c>
      <c r="D23" s="234" t="s">
        <v>42</v>
      </c>
      <c r="E23" s="235" t="s">
        <v>227</v>
      </c>
      <c r="F23" s="236" t="s">
        <v>227</v>
      </c>
      <c r="G23" s="200" t="s">
        <v>220</v>
      </c>
      <c r="H23" s="201" t="s">
        <v>366</v>
      </c>
      <c r="I23" s="205"/>
      <c r="J23" s="275" t="s">
        <v>634</v>
      </c>
      <c r="K23" s="276" t="s">
        <v>68</v>
      </c>
      <c r="L23" s="276" t="s">
        <v>14</v>
      </c>
      <c r="M23" s="208" t="s">
        <v>227</v>
      </c>
      <c r="N23" s="209" t="s">
        <v>227</v>
      </c>
      <c r="O23" s="277" t="s">
        <v>219</v>
      </c>
      <c r="P23" s="278" t="s">
        <v>366</v>
      </c>
    </row>
    <row r="24" spans="1:16" x14ac:dyDescent="0.25">
      <c r="B24" s="199" t="s">
        <v>590</v>
      </c>
      <c r="C24" s="234" t="s">
        <v>208</v>
      </c>
      <c r="D24" s="234" t="s">
        <v>42</v>
      </c>
      <c r="E24" s="235" t="s">
        <v>227</v>
      </c>
      <c r="F24" s="236" t="s">
        <v>227</v>
      </c>
      <c r="G24" s="200" t="s">
        <v>220</v>
      </c>
      <c r="H24" s="201" t="s">
        <v>366</v>
      </c>
      <c r="I24" s="205"/>
      <c r="J24" s="275" t="s">
        <v>881</v>
      </c>
      <c r="K24" s="276" t="s">
        <v>208</v>
      </c>
      <c r="L24" s="276" t="s">
        <v>42</v>
      </c>
      <c r="M24" s="208" t="s">
        <v>227</v>
      </c>
      <c r="N24" s="209" t="s">
        <v>227</v>
      </c>
      <c r="O24" s="277" t="s">
        <v>219</v>
      </c>
      <c r="P24" s="278" t="s">
        <v>366</v>
      </c>
    </row>
    <row r="25" spans="1:16" x14ac:dyDescent="0.25">
      <c r="B25" s="199" t="s">
        <v>622</v>
      </c>
      <c r="C25" s="234" t="s">
        <v>208</v>
      </c>
      <c r="D25" s="234" t="s">
        <v>42</v>
      </c>
      <c r="E25" s="235" t="s">
        <v>227</v>
      </c>
      <c r="F25" s="236" t="s">
        <v>227</v>
      </c>
      <c r="G25" s="200" t="s">
        <v>220</v>
      </c>
      <c r="H25" s="201" t="s">
        <v>366</v>
      </c>
      <c r="I25" s="205"/>
      <c r="J25" s="275" t="s">
        <v>589</v>
      </c>
      <c r="K25" s="276" t="s">
        <v>208</v>
      </c>
      <c r="L25" s="276" t="s">
        <v>42</v>
      </c>
      <c r="M25" s="208" t="s">
        <v>227</v>
      </c>
      <c r="N25" s="209" t="s">
        <v>227</v>
      </c>
      <c r="O25" s="277" t="s">
        <v>219</v>
      </c>
      <c r="P25" s="278" t="s">
        <v>366</v>
      </c>
    </row>
    <row r="26" spans="1:16" x14ac:dyDescent="0.25">
      <c r="B26" s="199" t="s">
        <v>591</v>
      </c>
      <c r="C26" s="234" t="s">
        <v>207</v>
      </c>
      <c r="D26" s="234" t="s">
        <v>29</v>
      </c>
      <c r="E26" s="235" t="s">
        <v>227</v>
      </c>
      <c r="F26" s="236" t="s">
        <v>227</v>
      </c>
      <c r="G26" s="200" t="s">
        <v>220</v>
      </c>
      <c r="H26" s="201" t="s">
        <v>366</v>
      </c>
      <c r="I26" s="205"/>
      <c r="J26" s="275" t="s">
        <v>590</v>
      </c>
      <c r="K26" s="276" t="s">
        <v>208</v>
      </c>
      <c r="L26" s="276" t="s">
        <v>42</v>
      </c>
      <c r="M26" s="208" t="s">
        <v>227</v>
      </c>
      <c r="N26" s="209" t="s">
        <v>227</v>
      </c>
      <c r="O26" s="277" t="s">
        <v>219</v>
      </c>
      <c r="P26" s="278" t="s">
        <v>366</v>
      </c>
    </row>
    <row r="27" spans="1:16" x14ac:dyDescent="0.25">
      <c r="B27" s="199" t="s">
        <v>592</v>
      </c>
      <c r="C27" s="234" t="s">
        <v>207</v>
      </c>
      <c r="D27" s="234" t="s">
        <v>29</v>
      </c>
      <c r="E27" s="235" t="s">
        <v>227</v>
      </c>
      <c r="F27" s="236" t="s">
        <v>227</v>
      </c>
      <c r="G27" s="200" t="s">
        <v>220</v>
      </c>
      <c r="H27" s="201" t="s">
        <v>366</v>
      </c>
      <c r="I27" s="205"/>
      <c r="J27" s="275" t="s">
        <v>591</v>
      </c>
      <c r="K27" s="276" t="s">
        <v>207</v>
      </c>
      <c r="L27" s="276" t="s">
        <v>29</v>
      </c>
      <c r="M27" s="208" t="s">
        <v>227</v>
      </c>
      <c r="N27" s="209" t="s">
        <v>227</v>
      </c>
      <c r="O27" s="277" t="s">
        <v>219</v>
      </c>
      <c r="P27" s="278" t="s">
        <v>366</v>
      </c>
    </row>
    <row r="28" spans="1:16" x14ac:dyDescent="0.25">
      <c r="B28" s="199" t="s">
        <v>635</v>
      </c>
      <c r="C28" s="234" t="s">
        <v>206</v>
      </c>
      <c r="D28" s="234" t="s">
        <v>46</v>
      </c>
      <c r="E28" s="235" t="s">
        <v>227</v>
      </c>
      <c r="F28" s="236" t="s">
        <v>227</v>
      </c>
      <c r="G28" s="200" t="s">
        <v>220</v>
      </c>
      <c r="H28" s="201" t="s">
        <v>366</v>
      </c>
      <c r="I28" s="205"/>
      <c r="J28" s="275" t="s">
        <v>592</v>
      </c>
      <c r="K28" s="276" t="s">
        <v>207</v>
      </c>
      <c r="L28" s="276" t="s">
        <v>29</v>
      </c>
      <c r="M28" s="208" t="s">
        <v>227</v>
      </c>
      <c r="N28" s="209" t="s">
        <v>227</v>
      </c>
      <c r="O28" s="277" t="s">
        <v>219</v>
      </c>
      <c r="P28" s="278" t="s">
        <v>366</v>
      </c>
    </row>
    <row r="29" spans="1:16" ht="15.75" thickBot="1" x14ac:dyDescent="0.3">
      <c r="B29" s="199" t="s">
        <v>263</v>
      </c>
      <c r="C29" s="234" t="s">
        <v>213</v>
      </c>
      <c r="D29" s="234" t="s">
        <v>92</v>
      </c>
      <c r="E29" s="235" t="s">
        <v>227</v>
      </c>
      <c r="F29" s="236" t="s">
        <v>227</v>
      </c>
      <c r="G29" s="200" t="s">
        <v>220</v>
      </c>
      <c r="H29" s="201" t="s">
        <v>366</v>
      </c>
      <c r="I29" s="205"/>
      <c r="J29" s="275" t="s">
        <v>600</v>
      </c>
      <c r="K29" s="276" t="s">
        <v>206</v>
      </c>
      <c r="L29" s="276" t="s">
        <v>46</v>
      </c>
      <c r="M29" s="208" t="s">
        <v>227</v>
      </c>
      <c r="N29" s="209" t="s">
        <v>227</v>
      </c>
      <c r="O29" s="277" t="s">
        <v>219</v>
      </c>
      <c r="P29" s="278" t="s">
        <v>366</v>
      </c>
    </row>
    <row r="30" spans="1:16" x14ac:dyDescent="0.25">
      <c r="A30" s="242">
        <v>23</v>
      </c>
      <c r="B30" s="196" t="s">
        <v>269</v>
      </c>
      <c r="C30" s="231" t="s">
        <v>109</v>
      </c>
      <c r="D30" s="231" t="s">
        <v>39</v>
      </c>
      <c r="E30" s="232">
        <v>4</v>
      </c>
      <c r="F30" s="233">
        <v>3</v>
      </c>
      <c r="G30" s="197" t="s">
        <v>220</v>
      </c>
      <c r="H30" s="198" t="s">
        <v>387</v>
      </c>
      <c r="I30" s="205"/>
      <c r="J30" s="275" t="s">
        <v>601</v>
      </c>
      <c r="K30" s="276" t="s">
        <v>206</v>
      </c>
      <c r="L30" s="276" t="s">
        <v>46</v>
      </c>
      <c r="M30" s="208" t="s">
        <v>227</v>
      </c>
      <c r="N30" s="209" t="s">
        <v>227</v>
      </c>
      <c r="O30" s="277" t="s">
        <v>219</v>
      </c>
      <c r="P30" s="278" t="s">
        <v>366</v>
      </c>
    </row>
    <row r="31" spans="1:16" x14ac:dyDescent="0.25">
      <c r="B31" s="199" t="s">
        <v>303</v>
      </c>
      <c r="C31" s="234" t="s">
        <v>104</v>
      </c>
      <c r="D31" s="234" t="s">
        <v>32</v>
      </c>
      <c r="E31" s="235">
        <v>7</v>
      </c>
      <c r="F31" s="236">
        <v>5</v>
      </c>
      <c r="G31" s="200" t="s">
        <v>220</v>
      </c>
      <c r="H31" s="201" t="s">
        <v>387</v>
      </c>
      <c r="I31" s="205"/>
      <c r="J31" s="275" t="s">
        <v>602</v>
      </c>
      <c r="K31" s="276" t="s">
        <v>206</v>
      </c>
      <c r="L31" s="276" t="s">
        <v>46</v>
      </c>
      <c r="M31" s="208" t="s">
        <v>227</v>
      </c>
      <c r="N31" s="209" t="s">
        <v>227</v>
      </c>
      <c r="O31" s="277" t="s">
        <v>219</v>
      </c>
      <c r="P31" s="278" t="s">
        <v>366</v>
      </c>
    </row>
    <row r="32" spans="1:16" x14ac:dyDescent="0.25">
      <c r="B32" s="199" t="s">
        <v>398</v>
      </c>
      <c r="C32" s="234" t="s">
        <v>222</v>
      </c>
      <c r="D32" s="234" t="s">
        <v>224</v>
      </c>
      <c r="E32" s="235">
        <v>16</v>
      </c>
      <c r="F32" s="236" t="s">
        <v>227</v>
      </c>
      <c r="G32" s="200" t="s">
        <v>220</v>
      </c>
      <c r="H32" s="201" t="s">
        <v>387</v>
      </c>
      <c r="I32" s="205"/>
      <c r="J32" s="275" t="s">
        <v>635</v>
      </c>
      <c r="K32" s="276" t="s">
        <v>206</v>
      </c>
      <c r="L32" s="276" t="s">
        <v>46</v>
      </c>
      <c r="M32" s="208" t="s">
        <v>227</v>
      </c>
      <c r="N32" s="209" t="s">
        <v>227</v>
      </c>
      <c r="O32" s="277" t="s">
        <v>219</v>
      </c>
      <c r="P32" s="278" t="s">
        <v>366</v>
      </c>
    </row>
    <row r="33" spans="2:17" x14ac:dyDescent="0.25">
      <c r="B33" s="199" t="s">
        <v>1026</v>
      </c>
      <c r="C33" s="234" t="s">
        <v>105</v>
      </c>
      <c r="D33" s="234" t="s">
        <v>30</v>
      </c>
      <c r="E33" s="235" t="s">
        <v>227</v>
      </c>
      <c r="F33" s="236">
        <v>6</v>
      </c>
      <c r="G33" s="200" t="s">
        <v>220</v>
      </c>
      <c r="H33" s="201" t="s">
        <v>387</v>
      </c>
      <c r="I33" s="205"/>
      <c r="J33" s="275" t="s">
        <v>651</v>
      </c>
      <c r="K33" s="276" t="s">
        <v>111</v>
      </c>
      <c r="L33" s="276" t="s">
        <v>6</v>
      </c>
      <c r="M33" s="208" t="s">
        <v>227</v>
      </c>
      <c r="N33" s="209" t="s">
        <v>227</v>
      </c>
      <c r="O33" s="277" t="s">
        <v>219</v>
      </c>
      <c r="P33" s="278" t="s">
        <v>366</v>
      </c>
    </row>
    <row r="34" spans="2:17" ht="15.75" thickBot="1" x14ac:dyDescent="0.3">
      <c r="B34" s="199" t="s">
        <v>274</v>
      </c>
      <c r="C34" s="234" t="s">
        <v>215</v>
      </c>
      <c r="D34" s="234" t="s">
        <v>38</v>
      </c>
      <c r="E34" s="235" t="s">
        <v>227</v>
      </c>
      <c r="F34" s="236">
        <v>7</v>
      </c>
      <c r="G34" s="200" t="s">
        <v>220</v>
      </c>
      <c r="H34" s="201" t="s">
        <v>387</v>
      </c>
      <c r="I34" s="205"/>
      <c r="J34" s="275" t="s">
        <v>997</v>
      </c>
      <c r="K34" s="276" t="s">
        <v>213</v>
      </c>
      <c r="L34" s="276" t="s">
        <v>92</v>
      </c>
      <c r="M34" s="208" t="s">
        <v>227</v>
      </c>
      <c r="N34" s="209" t="s">
        <v>227</v>
      </c>
      <c r="O34" s="281" t="s">
        <v>219</v>
      </c>
      <c r="P34" s="282" t="s">
        <v>366</v>
      </c>
    </row>
    <row r="35" spans="2:17" x14ac:dyDescent="0.25">
      <c r="B35" s="199" t="s">
        <v>1073</v>
      </c>
      <c r="C35" s="234" t="s">
        <v>277</v>
      </c>
      <c r="D35" s="234" t="s">
        <v>278</v>
      </c>
      <c r="E35" s="235" t="s">
        <v>227</v>
      </c>
      <c r="F35" s="236" t="s">
        <v>227</v>
      </c>
      <c r="G35" s="200" t="s">
        <v>220</v>
      </c>
      <c r="H35" s="201" t="s">
        <v>387</v>
      </c>
      <c r="I35" s="205"/>
      <c r="J35" s="271" t="s">
        <v>269</v>
      </c>
      <c r="K35" s="272" t="s">
        <v>109</v>
      </c>
      <c r="L35" s="272" t="s">
        <v>39</v>
      </c>
      <c r="M35" s="206">
        <v>7</v>
      </c>
      <c r="N35" s="207">
        <v>3</v>
      </c>
      <c r="O35" s="277" t="s">
        <v>219</v>
      </c>
      <c r="P35" s="278" t="s">
        <v>387</v>
      </c>
      <c r="Q35" s="242">
        <v>18</v>
      </c>
    </row>
    <row r="36" spans="2:17" x14ac:dyDescent="0.25">
      <c r="B36" s="199" t="s">
        <v>1030</v>
      </c>
      <c r="C36" s="234" t="s">
        <v>105</v>
      </c>
      <c r="D36" s="234" t="s">
        <v>30</v>
      </c>
      <c r="E36" s="235" t="s">
        <v>227</v>
      </c>
      <c r="F36" s="236" t="s">
        <v>227</v>
      </c>
      <c r="G36" s="200" t="s">
        <v>220</v>
      </c>
      <c r="H36" s="201" t="s">
        <v>387</v>
      </c>
      <c r="I36" s="205"/>
      <c r="J36" s="275" t="s">
        <v>816</v>
      </c>
      <c r="K36" s="276" t="s">
        <v>95</v>
      </c>
      <c r="L36" s="276" t="s">
        <v>35</v>
      </c>
      <c r="M36" s="208">
        <v>11</v>
      </c>
      <c r="N36" s="209">
        <v>2</v>
      </c>
      <c r="O36" s="277" t="s">
        <v>219</v>
      </c>
      <c r="P36" s="278" t="s">
        <v>387</v>
      </c>
    </row>
    <row r="37" spans="2:17" x14ac:dyDescent="0.25">
      <c r="B37" s="199" t="s">
        <v>608</v>
      </c>
      <c r="C37" s="234" t="s">
        <v>95</v>
      </c>
      <c r="D37" s="234" t="s">
        <v>35</v>
      </c>
      <c r="E37" s="235" t="s">
        <v>227</v>
      </c>
      <c r="F37" s="236" t="s">
        <v>227</v>
      </c>
      <c r="G37" s="200" t="s">
        <v>220</v>
      </c>
      <c r="H37" s="201" t="s">
        <v>387</v>
      </c>
      <c r="I37" s="205"/>
      <c r="J37" s="275" t="s">
        <v>1026</v>
      </c>
      <c r="K37" s="276" t="s">
        <v>105</v>
      </c>
      <c r="L37" s="276" t="s">
        <v>30</v>
      </c>
      <c r="M37" s="208" t="s">
        <v>227</v>
      </c>
      <c r="N37" s="209">
        <v>4</v>
      </c>
      <c r="O37" s="277" t="s">
        <v>219</v>
      </c>
      <c r="P37" s="278" t="s">
        <v>387</v>
      </c>
    </row>
    <row r="38" spans="2:17" x14ac:dyDescent="0.25">
      <c r="B38" s="199" t="s">
        <v>609</v>
      </c>
      <c r="C38" s="234" t="s">
        <v>95</v>
      </c>
      <c r="D38" s="234" t="s">
        <v>35</v>
      </c>
      <c r="E38" s="235" t="s">
        <v>227</v>
      </c>
      <c r="F38" s="236" t="s">
        <v>227</v>
      </c>
      <c r="G38" s="200" t="s">
        <v>220</v>
      </c>
      <c r="H38" s="201" t="s">
        <v>387</v>
      </c>
      <c r="I38" s="205"/>
      <c r="J38" s="275" t="s">
        <v>252</v>
      </c>
      <c r="K38" s="276" t="s">
        <v>215</v>
      </c>
      <c r="L38" s="276" t="s">
        <v>38</v>
      </c>
      <c r="M38" s="208" t="s">
        <v>227</v>
      </c>
      <c r="N38" s="209">
        <v>5</v>
      </c>
      <c r="O38" s="277" t="s">
        <v>219</v>
      </c>
      <c r="P38" s="278" t="s">
        <v>387</v>
      </c>
    </row>
    <row r="39" spans="2:17" x14ac:dyDescent="0.25">
      <c r="B39" s="199" t="s">
        <v>816</v>
      </c>
      <c r="C39" s="234" t="s">
        <v>95</v>
      </c>
      <c r="D39" s="234" t="s">
        <v>35</v>
      </c>
      <c r="E39" s="235" t="s">
        <v>227</v>
      </c>
      <c r="F39" s="236" t="s">
        <v>227</v>
      </c>
      <c r="G39" s="200" t="s">
        <v>220</v>
      </c>
      <c r="H39" s="201" t="s">
        <v>387</v>
      </c>
      <c r="I39" s="205"/>
      <c r="J39" s="275" t="s">
        <v>973</v>
      </c>
      <c r="K39" s="276" t="s">
        <v>215</v>
      </c>
      <c r="L39" s="276" t="s">
        <v>38</v>
      </c>
      <c r="M39" s="208" t="s">
        <v>227</v>
      </c>
      <c r="N39" s="209">
        <v>7</v>
      </c>
      <c r="O39" s="277" t="s">
        <v>219</v>
      </c>
      <c r="P39" s="278" t="s">
        <v>387</v>
      </c>
    </row>
    <row r="40" spans="2:17" x14ac:dyDescent="0.25">
      <c r="B40" s="199" t="s">
        <v>613</v>
      </c>
      <c r="C40" s="234" t="s">
        <v>680</v>
      </c>
      <c r="D40" s="234" t="s">
        <v>470</v>
      </c>
      <c r="E40" s="235" t="s">
        <v>227</v>
      </c>
      <c r="F40" s="236" t="s">
        <v>227</v>
      </c>
      <c r="G40" s="200" t="s">
        <v>220</v>
      </c>
      <c r="H40" s="201" t="s">
        <v>387</v>
      </c>
      <c r="I40" s="205"/>
      <c r="J40" s="275" t="s">
        <v>1073</v>
      </c>
      <c r="K40" s="276" t="s">
        <v>277</v>
      </c>
      <c r="L40" s="276" t="s">
        <v>278</v>
      </c>
      <c r="M40" s="208" t="s">
        <v>227</v>
      </c>
      <c r="N40" s="209" t="s">
        <v>227</v>
      </c>
      <c r="O40" s="277" t="s">
        <v>219</v>
      </c>
      <c r="P40" s="278" t="s">
        <v>387</v>
      </c>
    </row>
    <row r="41" spans="2:17" x14ac:dyDescent="0.25">
      <c r="B41" s="199" t="s">
        <v>614</v>
      </c>
      <c r="C41" s="234" t="s">
        <v>680</v>
      </c>
      <c r="D41" s="234" t="s">
        <v>470</v>
      </c>
      <c r="E41" s="235" t="s">
        <v>227</v>
      </c>
      <c r="F41" s="236" t="s">
        <v>227</v>
      </c>
      <c r="G41" s="200" t="s">
        <v>220</v>
      </c>
      <c r="H41" s="201" t="s">
        <v>387</v>
      </c>
      <c r="I41" s="205"/>
      <c r="J41" s="275" t="s">
        <v>914</v>
      </c>
      <c r="K41" s="276" t="s">
        <v>95</v>
      </c>
      <c r="L41" s="276" t="s">
        <v>35</v>
      </c>
      <c r="M41" s="208" t="s">
        <v>227</v>
      </c>
      <c r="N41" s="209" t="s">
        <v>227</v>
      </c>
      <c r="O41" s="277" t="s">
        <v>219</v>
      </c>
      <c r="P41" s="278" t="s">
        <v>387</v>
      </c>
    </row>
    <row r="42" spans="2:17" x14ac:dyDescent="0.25">
      <c r="B42" s="199" t="s">
        <v>623</v>
      </c>
      <c r="C42" s="234" t="s">
        <v>214</v>
      </c>
      <c r="D42" s="234" t="s">
        <v>53</v>
      </c>
      <c r="E42" s="235" t="s">
        <v>227</v>
      </c>
      <c r="F42" s="236" t="s">
        <v>227</v>
      </c>
      <c r="G42" s="200" t="s">
        <v>220</v>
      </c>
      <c r="H42" s="201" t="s">
        <v>387</v>
      </c>
      <c r="I42" s="205"/>
      <c r="J42" s="275" t="s">
        <v>1000</v>
      </c>
      <c r="K42" s="276" t="s">
        <v>680</v>
      </c>
      <c r="L42" s="276" t="s">
        <v>470</v>
      </c>
      <c r="M42" s="208" t="s">
        <v>227</v>
      </c>
      <c r="N42" s="209" t="s">
        <v>227</v>
      </c>
      <c r="O42" s="277" t="s">
        <v>219</v>
      </c>
      <c r="P42" s="278" t="s">
        <v>387</v>
      </c>
    </row>
    <row r="43" spans="2:17" x14ac:dyDescent="0.25">
      <c r="B43" s="199" t="s">
        <v>593</v>
      </c>
      <c r="C43" s="234" t="s">
        <v>215</v>
      </c>
      <c r="D43" s="234" t="s">
        <v>38</v>
      </c>
      <c r="E43" s="235" t="s">
        <v>227</v>
      </c>
      <c r="F43" s="236" t="s">
        <v>227</v>
      </c>
      <c r="G43" s="200" t="s">
        <v>220</v>
      </c>
      <c r="H43" s="201" t="s">
        <v>387</v>
      </c>
      <c r="I43" s="205"/>
      <c r="J43" s="275" t="s">
        <v>623</v>
      </c>
      <c r="K43" s="276" t="s">
        <v>214</v>
      </c>
      <c r="L43" s="276" t="s">
        <v>53</v>
      </c>
      <c r="M43" s="208" t="s">
        <v>227</v>
      </c>
      <c r="N43" s="209" t="s">
        <v>227</v>
      </c>
      <c r="O43" s="277" t="s">
        <v>219</v>
      </c>
      <c r="P43" s="278" t="s">
        <v>387</v>
      </c>
    </row>
    <row r="44" spans="2:17" x14ac:dyDescent="0.25">
      <c r="B44" s="199" t="s">
        <v>890</v>
      </c>
      <c r="C44" s="234" t="s">
        <v>215</v>
      </c>
      <c r="D44" s="234" t="s">
        <v>38</v>
      </c>
      <c r="E44" s="235" t="s">
        <v>227</v>
      </c>
      <c r="F44" s="236" t="s">
        <v>227</v>
      </c>
      <c r="G44" s="200" t="s">
        <v>220</v>
      </c>
      <c r="H44" s="201" t="s">
        <v>387</v>
      </c>
      <c r="I44" s="205"/>
      <c r="J44" s="275" t="s">
        <v>274</v>
      </c>
      <c r="K44" s="276" t="s">
        <v>215</v>
      </c>
      <c r="L44" s="276" t="s">
        <v>38</v>
      </c>
      <c r="M44" s="208" t="s">
        <v>227</v>
      </c>
      <c r="N44" s="209" t="s">
        <v>227</v>
      </c>
      <c r="O44" s="277" t="s">
        <v>219</v>
      </c>
      <c r="P44" s="278" t="s">
        <v>387</v>
      </c>
    </row>
    <row r="45" spans="2:17" x14ac:dyDescent="0.25">
      <c r="B45" s="199" t="s">
        <v>893</v>
      </c>
      <c r="C45" s="234" t="s">
        <v>215</v>
      </c>
      <c r="D45" s="234" t="s">
        <v>38</v>
      </c>
      <c r="E45" s="235" t="s">
        <v>227</v>
      </c>
      <c r="F45" s="236" t="s">
        <v>227</v>
      </c>
      <c r="G45" s="200" t="s">
        <v>220</v>
      </c>
      <c r="H45" s="201" t="s">
        <v>387</v>
      </c>
      <c r="I45" s="205"/>
      <c r="J45" s="275" t="s">
        <v>593</v>
      </c>
      <c r="K45" s="276" t="s">
        <v>215</v>
      </c>
      <c r="L45" s="276" t="s">
        <v>38</v>
      </c>
      <c r="M45" s="208" t="s">
        <v>227</v>
      </c>
      <c r="N45" s="209" t="s">
        <v>227</v>
      </c>
      <c r="O45" s="277" t="s">
        <v>219</v>
      </c>
      <c r="P45" s="278" t="s">
        <v>387</v>
      </c>
    </row>
    <row r="46" spans="2:17" x14ac:dyDescent="0.25">
      <c r="B46" s="199" t="s">
        <v>896</v>
      </c>
      <c r="C46" s="234" t="s">
        <v>215</v>
      </c>
      <c r="D46" s="234" t="s">
        <v>38</v>
      </c>
      <c r="E46" s="235" t="s">
        <v>227</v>
      </c>
      <c r="F46" s="236" t="s">
        <v>227</v>
      </c>
      <c r="G46" s="200" t="s">
        <v>220</v>
      </c>
      <c r="H46" s="201" t="s">
        <v>387</v>
      </c>
      <c r="I46" s="205"/>
      <c r="J46" s="275" t="s">
        <v>594</v>
      </c>
      <c r="K46" s="276" t="s">
        <v>215</v>
      </c>
      <c r="L46" s="276" t="s">
        <v>38</v>
      </c>
      <c r="M46" s="208" t="s">
        <v>227</v>
      </c>
      <c r="N46" s="209" t="s">
        <v>227</v>
      </c>
      <c r="O46" s="277" t="s">
        <v>219</v>
      </c>
      <c r="P46" s="278" t="s">
        <v>387</v>
      </c>
    </row>
    <row r="47" spans="2:17" x14ac:dyDescent="0.25">
      <c r="B47" s="199" t="s">
        <v>596</v>
      </c>
      <c r="C47" s="234" t="s">
        <v>232</v>
      </c>
      <c r="D47" s="234" t="s">
        <v>233</v>
      </c>
      <c r="E47" s="235" t="s">
        <v>227</v>
      </c>
      <c r="F47" s="236" t="s">
        <v>227</v>
      </c>
      <c r="G47" s="200" t="s">
        <v>220</v>
      </c>
      <c r="H47" s="201" t="s">
        <v>387</v>
      </c>
      <c r="I47" s="205"/>
      <c r="J47" s="275" t="s">
        <v>595</v>
      </c>
      <c r="K47" s="276" t="s">
        <v>215</v>
      </c>
      <c r="L47" s="276" t="s">
        <v>38</v>
      </c>
      <c r="M47" s="208" t="s">
        <v>227</v>
      </c>
      <c r="N47" s="209" t="s">
        <v>227</v>
      </c>
      <c r="O47" s="277" t="s">
        <v>219</v>
      </c>
      <c r="P47" s="278" t="s">
        <v>387</v>
      </c>
    </row>
    <row r="48" spans="2:17" x14ac:dyDescent="0.25">
      <c r="B48" s="199" t="s">
        <v>597</v>
      </c>
      <c r="C48" s="234" t="s">
        <v>232</v>
      </c>
      <c r="D48" s="234" t="s">
        <v>233</v>
      </c>
      <c r="E48" s="235" t="s">
        <v>227</v>
      </c>
      <c r="F48" s="236" t="s">
        <v>227</v>
      </c>
      <c r="G48" s="200" t="s">
        <v>220</v>
      </c>
      <c r="H48" s="201" t="s">
        <v>387</v>
      </c>
      <c r="I48" s="205"/>
      <c r="J48" s="275" t="s">
        <v>976</v>
      </c>
      <c r="K48" s="276" t="s">
        <v>215</v>
      </c>
      <c r="L48" s="276" t="s">
        <v>38</v>
      </c>
      <c r="M48" s="208" t="s">
        <v>227</v>
      </c>
      <c r="N48" s="209" t="s">
        <v>227</v>
      </c>
      <c r="O48" s="277" t="s">
        <v>219</v>
      </c>
      <c r="P48" s="278" t="s">
        <v>387</v>
      </c>
    </row>
    <row r="49" spans="1:17" x14ac:dyDescent="0.25">
      <c r="B49" s="199" t="s">
        <v>624</v>
      </c>
      <c r="C49" s="234" t="s">
        <v>232</v>
      </c>
      <c r="D49" s="234" t="s">
        <v>233</v>
      </c>
      <c r="E49" s="235" t="s">
        <v>227</v>
      </c>
      <c r="F49" s="236" t="s">
        <v>227</v>
      </c>
      <c r="G49" s="200" t="s">
        <v>220</v>
      </c>
      <c r="H49" s="201" t="s">
        <v>387</v>
      </c>
      <c r="I49" s="205"/>
      <c r="J49" s="275" t="s">
        <v>1040</v>
      </c>
      <c r="K49" s="276" t="s">
        <v>109</v>
      </c>
      <c r="L49" s="276" t="s">
        <v>39</v>
      </c>
      <c r="M49" s="208"/>
      <c r="N49" s="209"/>
      <c r="O49" s="277" t="s">
        <v>219</v>
      </c>
      <c r="P49" s="278" t="s">
        <v>387</v>
      </c>
    </row>
    <row r="50" spans="1:17" x14ac:dyDescent="0.25">
      <c r="B50" s="199" t="s">
        <v>1040</v>
      </c>
      <c r="C50" s="234" t="s">
        <v>109</v>
      </c>
      <c r="D50" s="234" t="s">
        <v>39</v>
      </c>
      <c r="E50" s="235"/>
      <c r="F50" s="236"/>
      <c r="G50" s="200" t="s">
        <v>220</v>
      </c>
      <c r="H50" s="201" t="s">
        <v>387</v>
      </c>
      <c r="I50" s="205"/>
      <c r="J50" s="275" t="s">
        <v>596</v>
      </c>
      <c r="K50" s="276" t="s">
        <v>232</v>
      </c>
      <c r="L50" s="276" t="s">
        <v>233</v>
      </c>
      <c r="M50" s="208" t="s">
        <v>227</v>
      </c>
      <c r="N50" s="209" t="s">
        <v>227</v>
      </c>
      <c r="O50" s="277" t="s">
        <v>219</v>
      </c>
      <c r="P50" s="278" t="s">
        <v>387</v>
      </c>
    </row>
    <row r="51" spans="1:17" x14ac:dyDescent="0.25">
      <c r="B51" s="199" t="s">
        <v>1041</v>
      </c>
      <c r="C51" s="234" t="s">
        <v>109</v>
      </c>
      <c r="D51" s="234" t="s">
        <v>39</v>
      </c>
      <c r="E51" s="235"/>
      <c r="F51" s="236"/>
      <c r="G51" s="200" t="s">
        <v>220</v>
      </c>
      <c r="H51" s="201" t="s">
        <v>387</v>
      </c>
      <c r="I51" s="205"/>
      <c r="J51" s="275" t="s">
        <v>597</v>
      </c>
      <c r="K51" s="276" t="s">
        <v>232</v>
      </c>
      <c r="L51" s="276" t="s">
        <v>233</v>
      </c>
      <c r="M51" s="208" t="s">
        <v>227</v>
      </c>
      <c r="N51" s="209" t="s">
        <v>227</v>
      </c>
      <c r="O51" s="277" t="s">
        <v>219</v>
      </c>
      <c r="P51" s="278" t="s">
        <v>387</v>
      </c>
    </row>
    <row r="52" spans="1:17" ht="15.75" thickBot="1" x14ac:dyDescent="0.3">
      <c r="A52" s="242">
        <v>24</v>
      </c>
      <c r="B52" s="202" t="s">
        <v>598</v>
      </c>
      <c r="C52" s="237" t="s">
        <v>109</v>
      </c>
      <c r="D52" s="237" t="s">
        <v>39</v>
      </c>
      <c r="E52" s="238" t="s">
        <v>227</v>
      </c>
      <c r="F52" s="239" t="s">
        <v>227</v>
      </c>
      <c r="G52" s="203" t="s">
        <v>220</v>
      </c>
      <c r="H52" s="204" t="s">
        <v>387</v>
      </c>
      <c r="I52" s="205"/>
      <c r="J52" s="279" t="s">
        <v>598</v>
      </c>
      <c r="K52" s="280" t="s">
        <v>109</v>
      </c>
      <c r="L52" s="280" t="s">
        <v>39</v>
      </c>
      <c r="M52" s="210" t="s">
        <v>227</v>
      </c>
      <c r="N52" s="211" t="s">
        <v>227</v>
      </c>
      <c r="O52" s="281" t="s">
        <v>219</v>
      </c>
      <c r="P52" s="282" t="s">
        <v>387</v>
      </c>
      <c r="Q52" s="242">
        <v>25</v>
      </c>
    </row>
    <row r="53" spans="1:17" x14ac:dyDescent="0.25">
      <c r="B53" s="196" t="s">
        <v>397</v>
      </c>
      <c r="C53" s="231" t="s">
        <v>286</v>
      </c>
      <c r="D53" s="231" t="s">
        <v>234</v>
      </c>
      <c r="E53" s="232">
        <v>8</v>
      </c>
      <c r="F53" s="233">
        <v>6</v>
      </c>
      <c r="G53" s="197" t="s">
        <v>220</v>
      </c>
      <c r="H53" s="198" t="s">
        <v>382</v>
      </c>
      <c r="I53" s="205"/>
      <c r="J53" s="271" t="s">
        <v>1037</v>
      </c>
      <c r="K53" s="272" t="s">
        <v>100</v>
      </c>
      <c r="L53" s="272" t="s">
        <v>28</v>
      </c>
      <c r="M53" s="206">
        <v>10</v>
      </c>
      <c r="N53" s="207">
        <v>1</v>
      </c>
      <c r="O53" s="273" t="s">
        <v>219</v>
      </c>
      <c r="P53" s="274" t="s">
        <v>382</v>
      </c>
    </row>
    <row r="54" spans="1:17" x14ac:dyDescent="0.25">
      <c r="B54" s="199" t="s">
        <v>280</v>
      </c>
      <c r="C54" s="234" t="s">
        <v>210</v>
      </c>
      <c r="D54" s="234" t="s">
        <v>0</v>
      </c>
      <c r="E54" s="235">
        <v>10</v>
      </c>
      <c r="F54" s="236">
        <v>1</v>
      </c>
      <c r="G54" s="200" t="s">
        <v>220</v>
      </c>
      <c r="H54" s="201" t="s">
        <v>382</v>
      </c>
      <c r="I54" s="205"/>
      <c r="J54" s="275" t="s">
        <v>280</v>
      </c>
      <c r="K54" s="276" t="s">
        <v>210</v>
      </c>
      <c r="L54" s="276" t="s">
        <v>0</v>
      </c>
      <c r="M54" s="208">
        <v>12</v>
      </c>
      <c r="N54" s="209">
        <v>4</v>
      </c>
      <c r="O54" s="277" t="s">
        <v>219</v>
      </c>
      <c r="P54" s="278" t="s">
        <v>382</v>
      </c>
    </row>
    <row r="55" spans="1:17" x14ac:dyDescent="0.25">
      <c r="B55" s="199" t="s">
        <v>254</v>
      </c>
      <c r="C55" s="234" t="s">
        <v>212</v>
      </c>
      <c r="D55" s="234" t="s">
        <v>44</v>
      </c>
      <c r="E55" s="235">
        <v>14</v>
      </c>
      <c r="F55" s="236">
        <v>4</v>
      </c>
      <c r="G55" s="200" t="s">
        <v>220</v>
      </c>
      <c r="H55" s="201" t="s">
        <v>382</v>
      </c>
      <c r="I55" s="205"/>
      <c r="J55" s="275" t="s">
        <v>397</v>
      </c>
      <c r="K55" s="276" t="s">
        <v>286</v>
      </c>
      <c r="L55" s="276" t="s">
        <v>234</v>
      </c>
      <c r="M55" s="208">
        <v>16</v>
      </c>
      <c r="N55" s="209">
        <v>6</v>
      </c>
      <c r="O55" s="277" t="s">
        <v>219</v>
      </c>
      <c r="P55" s="278" t="s">
        <v>382</v>
      </c>
    </row>
    <row r="56" spans="1:17" x14ac:dyDescent="0.25">
      <c r="B56" s="199" t="s">
        <v>285</v>
      </c>
      <c r="C56" s="234" t="s">
        <v>210</v>
      </c>
      <c r="D56" s="234" t="s">
        <v>0</v>
      </c>
      <c r="E56" s="235" t="s">
        <v>227</v>
      </c>
      <c r="F56" s="236">
        <v>3</v>
      </c>
      <c r="G56" s="200" t="s">
        <v>220</v>
      </c>
      <c r="H56" s="201" t="s">
        <v>382</v>
      </c>
      <c r="I56" s="205"/>
      <c r="J56" s="275" t="s">
        <v>254</v>
      </c>
      <c r="K56" s="276" t="s">
        <v>212</v>
      </c>
      <c r="L56" s="276" t="s">
        <v>44</v>
      </c>
      <c r="M56" s="208" t="s">
        <v>227</v>
      </c>
      <c r="N56" s="209">
        <v>2</v>
      </c>
      <c r="O56" s="277" t="s">
        <v>219</v>
      </c>
      <c r="P56" s="278" t="s">
        <v>382</v>
      </c>
    </row>
    <row r="57" spans="1:17" x14ac:dyDescent="0.25">
      <c r="B57" s="199" t="s">
        <v>1037</v>
      </c>
      <c r="C57" s="234" t="s">
        <v>100</v>
      </c>
      <c r="D57" s="234" t="s">
        <v>28</v>
      </c>
      <c r="E57" s="235"/>
      <c r="F57" s="236">
        <v>7</v>
      </c>
      <c r="G57" s="200" t="s">
        <v>220</v>
      </c>
      <c r="H57" s="201" t="s">
        <v>382</v>
      </c>
      <c r="I57" s="205"/>
      <c r="J57" s="275" t="s">
        <v>285</v>
      </c>
      <c r="K57" s="276" t="s">
        <v>210</v>
      </c>
      <c r="L57" s="276" t="s">
        <v>0</v>
      </c>
      <c r="M57" s="208" t="s">
        <v>227</v>
      </c>
      <c r="N57" s="209">
        <v>5</v>
      </c>
      <c r="O57" s="277" t="s">
        <v>219</v>
      </c>
      <c r="P57" s="278" t="s">
        <v>382</v>
      </c>
    </row>
    <row r="58" spans="1:17" x14ac:dyDescent="0.25">
      <c r="B58" s="199" t="s">
        <v>621</v>
      </c>
      <c r="C58" s="234" t="s">
        <v>210</v>
      </c>
      <c r="D58" s="234" t="s">
        <v>0</v>
      </c>
      <c r="E58" s="235" t="s">
        <v>227</v>
      </c>
      <c r="F58" s="236" t="s">
        <v>227</v>
      </c>
      <c r="G58" s="200" t="s">
        <v>220</v>
      </c>
      <c r="H58" s="201" t="s">
        <v>382</v>
      </c>
      <c r="I58" s="205"/>
      <c r="J58" s="275" t="s">
        <v>575</v>
      </c>
      <c r="K58" s="276" t="s">
        <v>210</v>
      </c>
      <c r="L58" s="276" t="s">
        <v>0</v>
      </c>
      <c r="M58" s="208" t="s">
        <v>227</v>
      </c>
      <c r="N58" s="209" t="s">
        <v>227</v>
      </c>
      <c r="O58" s="277" t="s">
        <v>219</v>
      </c>
      <c r="P58" s="278" t="s">
        <v>382</v>
      </c>
    </row>
    <row r="59" spans="1:17" x14ac:dyDescent="0.25">
      <c r="B59" s="199" t="s">
        <v>607</v>
      </c>
      <c r="C59" s="234" t="s">
        <v>210</v>
      </c>
      <c r="D59" s="234" t="s">
        <v>0</v>
      </c>
      <c r="E59" s="235" t="s">
        <v>227</v>
      </c>
      <c r="F59" s="236" t="s">
        <v>227</v>
      </c>
      <c r="G59" s="200" t="s">
        <v>220</v>
      </c>
      <c r="H59" s="201" t="s">
        <v>382</v>
      </c>
      <c r="I59" s="205"/>
      <c r="J59" s="275" t="s">
        <v>644</v>
      </c>
      <c r="K59" s="276" t="s">
        <v>94</v>
      </c>
      <c r="L59" s="276" t="s">
        <v>11</v>
      </c>
      <c r="M59" s="208" t="s">
        <v>227</v>
      </c>
      <c r="N59" s="209" t="s">
        <v>227</v>
      </c>
      <c r="O59" s="277" t="s">
        <v>219</v>
      </c>
      <c r="P59" s="278" t="s">
        <v>382</v>
      </c>
    </row>
    <row r="60" spans="1:17" x14ac:dyDescent="0.25">
      <c r="B60" s="199" t="s">
        <v>575</v>
      </c>
      <c r="C60" s="234" t="s">
        <v>210</v>
      </c>
      <c r="D60" s="234" t="s">
        <v>0</v>
      </c>
      <c r="E60" s="235" t="s">
        <v>227</v>
      </c>
      <c r="F60" s="236" t="s">
        <v>227</v>
      </c>
      <c r="G60" s="200" t="s">
        <v>220</v>
      </c>
      <c r="H60" s="201" t="s">
        <v>382</v>
      </c>
      <c r="I60" s="241"/>
      <c r="J60" s="275" t="s">
        <v>636</v>
      </c>
      <c r="K60" s="276" t="s">
        <v>97</v>
      </c>
      <c r="L60" s="276" t="s">
        <v>45</v>
      </c>
      <c r="M60" s="208" t="s">
        <v>227</v>
      </c>
      <c r="N60" s="209" t="s">
        <v>227</v>
      </c>
      <c r="O60" s="277" t="s">
        <v>219</v>
      </c>
      <c r="P60" s="278" t="s">
        <v>382</v>
      </c>
    </row>
    <row r="61" spans="1:17" x14ac:dyDescent="0.25">
      <c r="B61" s="199" t="s">
        <v>812</v>
      </c>
      <c r="C61" s="234" t="s">
        <v>94</v>
      </c>
      <c r="D61" s="234" t="s">
        <v>11</v>
      </c>
      <c r="E61" s="235" t="s">
        <v>227</v>
      </c>
      <c r="F61" s="236" t="s">
        <v>227</v>
      </c>
      <c r="G61" s="200" t="s">
        <v>220</v>
      </c>
      <c r="H61" s="201" t="s">
        <v>382</v>
      </c>
      <c r="I61" s="241"/>
      <c r="J61" s="275" t="s">
        <v>832</v>
      </c>
      <c r="K61" s="276" t="s">
        <v>100</v>
      </c>
      <c r="L61" s="276" t="s">
        <v>28</v>
      </c>
      <c r="M61" s="208" t="s">
        <v>227</v>
      </c>
      <c r="N61" s="209" t="s">
        <v>227</v>
      </c>
      <c r="O61" s="277" t="s">
        <v>219</v>
      </c>
      <c r="P61" s="278" t="s">
        <v>382</v>
      </c>
    </row>
    <row r="62" spans="1:17" x14ac:dyDescent="0.25">
      <c r="B62" s="199" t="s">
        <v>636</v>
      </c>
      <c r="C62" s="234" t="s">
        <v>97</v>
      </c>
      <c r="D62" s="234" t="s">
        <v>45</v>
      </c>
      <c r="E62" s="235" t="s">
        <v>227</v>
      </c>
      <c r="F62" s="236" t="s">
        <v>227</v>
      </c>
      <c r="G62" s="200" t="s">
        <v>220</v>
      </c>
      <c r="H62" s="201" t="s">
        <v>382</v>
      </c>
      <c r="I62" s="241"/>
      <c r="J62" s="275" t="s">
        <v>1038</v>
      </c>
      <c r="K62" s="276" t="s">
        <v>100</v>
      </c>
      <c r="L62" s="276" t="s">
        <v>28</v>
      </c>
      <c r="M62" s="208"/>
      <c r="N62" s="209"/>
      <c r="O62" s="277" t="s">
        <v>219</v>
      </c>
      <c r="P62" s="278" t="s">
        <v>382</v>
      </c>
    </row>
    <row r="63" spans="1:17" x14ac:dyDescent="0.25">
      <c r="B63" s="199" t="s">
        <v>832</v>
      </c>
      <c r="C63" s="234" t="s">
        <v>100</v>
      </c>
      <c r="D63" s="234" t="s">
        <v>28</v>
      </c>
      <c r="E63" s="235" t="s">
        <v>227</v>
      </c>
      <c r="F63" s="236" t="s">
        <v>227</v>
      </c>
      <c r="G63" s="200" t="s">
        <v>220</v>
      </c>
      <c r="H63" s="201" t="s">
        <v>382</v>
      </c>
      <c r="I63" s="241"/>
      <c r="J63" s="275" t="s">
        <v>1039</v>
      </c>
      <c r="K63" s="276" t="s">
        <v>100</v>
      </c>
      <c r="L63" s="276" t="s">
        <v>28</v>
      </c>
      <c r="M63" s="208"/>
      <c r="N63" s="209"/>
      <c r="O63" s="277" t="s">
        <v>219</v>
      </c>
      <c r="P63" s="278" t="s">
        <v>382</v>
      </c>
    </row>
    <row r="64" spans="1:17" x14ac:dyDescent="0.25">
      <c r="B64" s="199" t="s">
        <v>835</v>
      </c>
      <c r="C64" s="234" t="s">
        <v>100</v>
      </c>
      <c r="D64" s="234" t="s">
        <v>28</v>
      </c>
      <c r="E64" s="235" t="s">
        <v>227</v>
      </c>
      <c r="F64" s="236" t="s">
        <v>227</v>
      </c>
      <c r="G64" s="200" t="s">
        <v>220</v>
      </c>
      <c r="H64" s="201" t="s">
        <v>382</v>
      </c>
      <c r="I64" s="241"/>
      <c r="J64" s="275" t="s">
        <v>1035</v>
      </c>
      <c r="K64" s="283" t="s">
        <v>1036</v>
      </c>
      <c r="L64" s="276" t="s">
        <v>76</v>
      </c>
      <c r="M64" s="284"/>
      <c r="N64" s="285"/>
      <c r="O64" s="277" t="s">
        <v>219</v>
      </c>
      <c r="P64" s="278" t="s">
        <v>382</v>
      </c>
    </row>
    <row r="65" spans="1:17" x14ac:dyDescent="0.25">
      <c r="B65" s="199" t="s">
        <v>838</v>
      </c>
      <c r="C65" s="234" t="s">
        <v>100</v>
      </c>
      <c r="D65" s="234" t="s">
        <v>28</v>
      </c>
      <c r="E65" s="235" t="s">
        <v>227</v>
      </c>
      <c r="F65" s="236" t="s">
        <v>227</v>
      </c>
      <c r="G65" s="200" t="s">
        <v>220</v>
      </c>
      <c r="H65" s="201" t="s">
        <v>382</v>
      </c>
      <c r="I65" s="241"/>
      <c r="J65" s="275" t="s">
        <v>846</v>
      </c>
      <c r="K65" s="276" t="s">
        <v>101</v>
      </c>
      <c r="L65" s="276" t="s">
        <v>77</v>
      </c>
      <c r="M65" s="208" t="s">
        <v>227</v>
      </c>
      <c r="N65" s="209" t="s">
        <v>227</v>
      </c>
      <c r="O65" s="277" t="s">
        <v>219</v>
      </c>
      <c r="P65" s="278" t="s">
        <v>382</v>
      </c>
    </row>
    <row r="66" spans="1:17" x14ac:dyDescent="0.25">
      <c r="B66" s="199" t="s">
        <v>1035</v>
      </c>
      <c r="C66" s="234" t="s">
        <v>1036</v>
      </c>
      <c r="D66" s="234" t="s">
        <v>76</v>
      </c>
      <c r="E66" s="235"/>
      <c r="F66" s="236"/>
      <c r="G66" s="200" t="s">
        <v>220</v>
      </c>
      <c r="H66" s="201" t="s">
        <v>382</v>
      </c>
      <c r="I66" s="241"/>
      <c r="J66" s="275" t="s">
        <v>952</v>
      </c>
      <c r="K66" s="276" t="s">
        <v>101</v>
      </c>
      <c r="L66" s="276" t="s">
        <v>77</v>
      </c>
      <c r="M66" s="208" t="s">
        <v>227</v>
      </c>
      <c r="N66" s="209" t="s">
        <v>227</v>
      </c>
      <c r="O66" s="277" t="s">
        <v>219</v>
      </c>
      <c r="P66" s="278" t="s">
        <v>382</v>
      </c>
    </row>
    <row r="67" spans="1:17" x14ac:dyDescent="0.25">
      <c r="B67" s="199" t="s">
        <v>846</v>
      </c>
      <c r="C67" s="234" t="s">
        <v>101</v>
      </c>
      <c r="D67" s="234" t="s">
        <v>77</v>
      </c>
      <c r="E67" s="235" t="s">
        <v>227</v>
      </c>
      <c r="F67" s="236" t="s">
        <v>227</v>
      </c>
      <c r="G67" s="200" t="s">
        <v>220</v>
      </c>
      <c r="H67" s="201" t="s">
        <v>382</v>
      </c>
      <c r="I67" s="241"/>
      <c r="J67" s="275" t="s">
        <v>955</v>
      </c>
      <c r="K67" s="276" t="s">
        <v>101</v>
      </c>
      <c r="L67" s="276" t="s">
        <v>77</v>
      </c>
      <c r="M67" s="208" t="s">
        <v>227</v>
      </c>
      <c r="N67" s="209" t="s">
        <v>227</v>
      </c>
      <c r="O67" s="277" t="s">
        <v>219</v>
      </c>
      <c r="P67" s="278" t="s">
        <v>382</v>
      </c>
    </row>
    <row r="68" spans="1:17" x14ac:dyDescent="0.25">
      <c r="B68" s="199" t="s">
        <v>620</v>
      </c>
      <c r="C68" s="234" t="s">
        <v>721</v>
      </c>
      <c r="D68" s="234" t="s">
        <v>447</v>
      </c>
      <c r="E68" s="235" t="s">
        <v>227</v>
      </c>
      <c r="F68" s="236" t="s">
        <v>227</v>
      </c>
      <c r="G68" s="200" t="s">
        <v>220</v>
      </c>
      <c r="H68" s="201" t="s">
        <v>382</v>
      </c>
      <c r="I68" s="241"/>
      <c r="J68" s="275" t="s">
        <v>1001</v>
      </c>
      <c r="K68" s="276" t="s">
        <v>1004</v>
      </c>
      <c r="L68" s="276" t="s">
        <v>202</v>
      </c>
      <c r="M68" s="208"/>
      <c r="N68" s="209"/>
      <c r="O68" s="277" t="s">
        <v>219</v>
      </c>
      <c r="P68" s="278" t="s">
        <v>382</v>
      </c>
    </row>
    <row r="69" spans="1:17" x14ac:dyDescent="0.25">
      <c r="B69" s="199" t="s">
        <v>307</v>
      </c>
      <c r="C69" s="234" t="s">
        <v>212</v>
      </c>
      <c r="D69" s="234" t="s">
        <v>44</v>
      </c>
      <c r="E69" s="235" t="s">
        <v>227</v>
      </c>
      <c r="F69" s="236" t="s">
        <v>227</v>
      </c>
      <c r="G69" s="200" t="s">
        <v>220</v>
      </c>
      <c r="H69" s="201" t="s">
        <v>382</v>
      </c>
      <c r="I69" s="241"/>
      <c r="J69" s="275" t="s">
        <v>247</v>
      </c>
      <c r="K69" s="276" t="s">
        <v>899</v>
      </c>
      <c r="L69" s="276" t="s">
        <v>31</v>
      </c>
      <c r="M69" s="208" t="s">
        <v>227</v>
      </c>
      <c r="N69" s="209" t="s">
        <v>227</v>
      </c>
      <c r="O69" s="277" t="s">
        <v>219</v>
      </c>
      <c r="P69" s="278" t="s">
        <v>382</v>
      </c>
    </row>
    <row r="70" spans="1:17" x14ac:dyDescent="0.25">
      <c r="B70" s="199" t="s">
        <v>637</v>
      </c>
      <c r="C70" s="234" t="s">
        <v>284</v>
      </c>
      <c r="D70" s="234" t="s">
        <v>250</v>
      </c>
      <c r="E70" s="235" t="s">
        <v>227</v>
      </c>
      <c r="F70" s="236" t="s">
        <v>227</v>
      </c>
      <c r="G70" s="200" t="s">
        <v>220</v>
      </c>
      <c r="H70" s="201" t="s">
        <v>382</v>
      </c>
      <c r="I70" s="241"/>
      <c r="J70" s="275" t="s">
        <v>983</v>
      </c>
      <c r="K70" s="276" t="s">
        <v>899</v>
      </c>
      <c r="L70" s="276" t="s">
        <v>31</v>
      </c>
      <c r="M70" s="208" t="s">
        <v>227</v>
      </c>
      <c r="N70" s="209" t="s">
        <v>227</v>
      </c>
      <c r="O70" s="277" t="s">
        <v>219</v>
      </c>
      <c r="P70" s="278" t="s">
        <v>382</v>
      </c>
    </row>
    <row r="71" spans="1:17" x14ac:dyDescent="0.25">
      <c r="B71" s="199" t="s">
        <v>1001</v>
      </c>
      <c r="C71" s="234" t="s">
        <v>1004</v>
      </c>
      <c r="D71" s="234" t="s">
        <v>202</v>
      </c>
      <c r="E71" s="235"/>
      <c r="F71" s="236"/>
      <c r="G71" s="200" t="s">
        <v>220</v>
      </c>
      <c r="H71" s="201" t="s">
        <v>382</v>
      </c>
      <c r="I71" s="241"/>
      <c r="J71" s="275" t="s">
        <v>603</v>
      </c>
      <c r="K71" s="276" t="s">
        <v>416</v>
      </c>
      <c r="L71" s="276" t="s">
        <v>417</v>
      </c>
      <c r="M71" s="208" t="s">
        <v>227</v>
      </c>
      <c r="N71" s="209" t="s">
        <v>227</v>
      </c>
      <c r="O71" s="277" t="s">
        <v>219</v>
      </c>
      <c r="P71" s="278" t="s">
        <v>382</v>
      </c>
    </row>
    <row r="72" spans="1:17" x14ac:dyDescent="0.25">
      <c r="B72" s="199" t="s">
        <v>1002</v>
      </c>
      <c r="C72" s="234" t="s">
        <v>1004</v>
      </c>
      <c r="D72" s="234" t="s">
        <v>202</v>
      </c>
      <c r="E72" s="235"/>
      <c r="F72" s="236"/>
      <c r="G72" s="200" t="s">
        <v>220</v>
      </c>
      <c r="H72" s="201" t="s">
        <v>382</v>
      </c>
      <c r="I72" s="241"/>
      <c r="J72" s="275" t="s">
        <v>604</v>
      </c>
      <c r="K72" s="276" t="s">
        <v>416</v>
      </c>
      <c r="L72" s="276" t="s">
        <v>417</v>
      </c>
      <c r="M72" s="208" t="s">
        <v>227</v>
      </c>
      <c r="N72" s="209" t="s">
        <v>227</v>
      </c>
      <c r="O72" s="277" t="s">
        <v>219</v>
      </c>
      <c r="P72" s="278" t="s">
        <v>382</v>
      </c>
    </row>
    <row r="73" spans="1:17" x14ac:dyDescent="0.25">
      <c r="B73" s="199" t="s">
        <v>1003</v>
      </c>
      <c r="C73" s="234" t="s">
        <v>1004</v>
      </c>
      <c r="D73" s="234" t="s">
        <v>202</v>
      </c>
      <c r="E73" s="235"/>
      <c r="F73" s="236"/>
      <c r="G73" s="200" t="s">
        <v>220</v>
      </c>
      <c r="H73" s="201" t="s">
        <v>382</v>
      </c>
      <c r="I73" s="241"/>
      <c r="J73" s="275" t="s">
        <v>605</v>
      </c>
      <c r="K73" s="276" t="s">
        <v>416</v>
      </c>
      <c r="L73" s="276" t="s">
        <v>417</v>
      </c>
      <c r="M73" s="208" t="s">
        <v>227</v>
      </c>
      <c r="N73" s="209" t="s">
        <v>227</v>
      </c>
      <c r="O73" s="277" t="s">
        <v>219</v>
      </c>
      <c r="P73" s="278" t="s">
        <v>382</v>
      </c>
    </row>
    <row r="74" spans="1:17" x14ac:dyDescent="0.25">
      <c r="B74" s="199" t="s">
        <v>247</v>
      </c>
      <c r="C74" s="234" t="s">
        <v>899</v>
      </c>
      <c r="D74" s="234" t="s">
        <v>31</v>
      </c>
      <c r="E74" s="235" t="s">
        <v>227</v>
      </c>
      <c r="F74" s="236" t="s">
        <v>227</v>
      </c>
      <c r="G74" s="200" t="s">
        <v>220</v>
      </c>
      <c r="H74" s="201" t="s">
        <v>382</v>
      </c>
      <c r="I74" s="241"/>
      <c r="J74" s="275" t="s">
        <v>606</v>
      </c>
      <c r="K74" s="276" t="s">
        <v>286</v>
      </c>
      <c r="L74" s="276" t="s">
        <v>234</v>
      </c>
      <c r="M74" s="208" t="s">
        <v>227</v>
      </c>
      <c r="N74" s="209" t="s">
        <v>227</v>
      </c>
      <c r="O74" s="277" t="s">
        <v>219</v>
      </c>
      <c r="P74" s="278" t="s">
        <v>382</v>
      </c>
    </row>
    <row r="75" spans="1:17" x14ac:dyDescent="0.25">
      <c r="B75" s="199" t="s">
        <v>638</v>
      </c>
      <c r="C75" s="234" t="s">
        <v>416</v>
      </c>
      <c r="D75" s="234" t="s">
        <v>417</v>
      </c>
      <c r="E75" s="235" t="s">
        <v>227</v>
      </c>
      <c r="F75" s="236" t="s">
        <v>227</v>
      </c>
      <c r="G75" s="200" t="s">
        <v>220</v>
      </c>
      <c r="H75" s="201" t="s">
        <v>382</v>
      </c>
      <c r="I75" s="241"/>
      <c r="J75" s="275" t="s">
        <v>1069</v>
      </c>
      <c r="K75" s="276" t="s">
        <v>986</v>
      </c>
      <c r="L75" s="276" t="s">
        <v>512</v>
      </c>
      <c r="M75" s="208" t="s">
        <v>227</v>
      </c>
      <c r="N75" s="209" t="s">
        <v>227</v>
      </c>
      <c r="O75" s="277" t="s">
        <v>219</v>
      </c>
      <c r="P75" s="278" t="s">
        <v>382</v>
      </c>
    </row>
    <row r="76" spans="1:17" ht="15.75" thickBot="1" x14ac:dyDescent="0.3">
      <c r="A76" s="242">
        <v>30</v>
      </c>
      <c r="B76" s="202" t="s">
        <v>606</v>
      </c>
      <c r="C76" s="237" t="s">
        <v>286</v>
      </c>
      <c r="D76" s="237" t="s">
        <v>234</v>
      </c>
      <c r="E76" s="238" t="s">
        <v>227</v>
      </c>
      <c r="F76" s="239" t="s">
        <v>227</v>
      </c>
      <c r="G76" s="203" t="s">
        <v>220</v>
      </c>
      <c r="H76" s="204" t="s">
        <v>382</v>
      </c>
      <c r="I76" s="241"/>
      <c r="J76" s="275" t="s">
        <v>1070</v>
      </c>
      <c r="K76" s="276" t="s">
        <v>986</v>
      </c>
      <c r="L76" s="276" t="s">
        <v>512</v>
      </c>
      <c r="M76" s="208" t="s">
        <v>227</v>
      </c>
      <c r="N76" s="209" t="s">
        <v>227</v>
      </c>
      <c r="O76" s="277" t="s">
        <v>219</v>
      </c>
      <c r="P76" s="278" t="s">
        <v>382</v>
      </c>
    </row>
    <row r="77" spans="1:17" ht="15.75" thickBot="1" x14ac:dyDescent="0.3">
      <c r="B77" s="196" t="s">
        <v>293</v>
      </c>
      <c r="C77" s="231" t="s">
        <v>96</v>
      </c>
      <c r="D77" s="231" t="s">
        <v>34</v>
      </c>
      <c r="E77" s="232" t="s">
        <v>227</v>
      </c>
      <c r="F77" s="233">
        <v>2</v>
      </c>
      <c r="G77" s="197" t="s">
        <v>220</v>
      </c>
      <c r="H77" s="198" t="s">
        <v>408</v>
      </c>
      <c r="I77" s="241"/>
      <c r="J77" s="279" t="s">
        <v>1071</v>
      </c>
      <c r="K77" s="280" t="s">
        <v>986</v>
      </c>
      <c r="L77" s="280" t="s">
        <v>512</v>
      </c>
      <c r="M77" s="210" t="s">
        <v>227</v>
      </c>
      <c r="N77" s="211" t="s">
        <v>227</v>
      </c>
      <c r="O77" s="281" t="s">
        <v>219</v>
      </c>
      <c r="P77" s="282" t="s">
        <v>382</v>
      </c>
      <c r="Q77" s="242">
        <v>26</v>
      </c>
    </row>
    <row r="78" spans="1:17" x14ac:dyDescent="0.25">
      <c r="B78" s="199" t="s">
        <v>113</v>
      </c>
      <c r="C78" s="234" t="s">
        <v>96</v>
      </c>
      <c r="D78" s="234" t="s">
        <v>34</v>
      </c>
      <c r="E78" s="235" t="s">
        <v>227</v>
      </c>
      <c r="F78" s="236">
        <v>4</v>
      </c>
      <c r="G78" s="200" t="s">
        <v>220</v>
      </c>
      <c r="H78" s="201" t="s">
        <v>408</v>
      </c>
      <c r="I78" s="241"/>
      <c r="J78" s="271" t="s">
        <v>292</v>
      </c>
      <c r="K78" s="272" t="s">
        <v>102</v>
      </c>
      <c r="L78" s="272" t="s">
        <v>37</v>
      </c>
      <c r="M78" s="206" t="s">
        <v>227</v>
      </c>
      <c r="N78" s="207">
        <v>1</v>
      </c>
      <c r="O78" s="273" t="s">
        <v>219</v>
      </c>
      <c r="P78" s="274" t="s">
        <v>408</v>
      </c>
    </row>
    <row r="79" spans="1:17" x14ac:dyDescent="0.25">
      <c r="B79" s="199" t="s">
        <v>849</v>
      </c>
      <c r="C79" s="234" t="s">
        <v>102</v>
      </c>
      <c r="D79" s="234" t="s">
        <v>37</v>
      </c>
      <c r="E79" s="235" t="s">
        <v>227</v>
      </c>
      <c r="F79" s="236">
        <v>5</v>
      </c>
      <c r="G79" s="200" t="s">
        <v>220</v>
      </c>
      <c r="H79" s="201" t="s">
        <v>408</v>
      </c>
      <c r="I79" s="241"/>
      <c r="J79" s="275" t="s">
        <v>87</v>
      </c>
      <c r="K79" s="276" t="s">
        <v>108</v>
      </c>
      <c r="L79" s="276" t="s">
        <v>51</v>
      </c>
      <c r="M79" s="208" t="s">
        <v>227</v>
      </c>
      <c r="N79" s="209">
        <v>2</v>
      </c>
      <c r="O79" s="277" t="s">
        <v>219</v>
      </c>
      <c r="P79" s="278" t="s">
        <v>408</v>
      </c>
    </row>
    <row r="80" spans="1:17" x14ac:dyDescent="0.25">
      <c r="B80" s="199" t="s">
        <v>297</v>
      </c>
      <c r="C80" s="234" t="s">
        <v>96</v>
      </c>
      <c r="D80" s="234" t="s">
        <v>34</v>
      </c>
      <c r="E80" s="235" t="s">
        <v>227</v>
      </c>
      <c r="F80" s="236">
        <v>8</v>
      </c>
      <c r="G80" s="200" t="s">
        <v>220</v>
      </c>
      <c r="H80" s="201" t="s">
        <v>408</v>
      </c>
      <c r="I80" s="241"/>
      <c r="J80" s="275" t="s">
        <v>113</v>
      </c>
      <c r="K80" s="276" t="s">
        <v>96</v>
      </c>
      <c r="L80" s="276" t="s">
        <v>34</v>
      </c>
      <c r="M80" s="208" t="s">
        <v>227</v>
      </c>
      <c r="N80" s="209">
        <v>3</v>
      </c>
      <c r="O80" s="277" t="s">
        <v>219</v>
      </c>
      <c r="P80" s="278" t="s">
        <v>408</v>
      </c>
    </row>
    <row r="81" spans="2:16" x14ac:dyDescent="0.25">
      <c r="B81" s="199" t="s">
        <v>800</v>
      </c>
      <c r="C81" s="234" t="s">
        <v>93</v>
      </c>
      <c r="D81" s="234" t="s">
        <v>41</v>
      </c>
      <c r="E81" s="235" t="s">
        <v>227</v>
      </c>
      <c r="F81" s="236" t="s">
        <v>227</v>
      </c>
      <c r="G81" s="200" t="s">
        <v>220</v>
      </c>
      <c r="H81" s="201" t="s">
        <v>408</v>
      </c>
      <c r="I81" s="241"/>
      <c r="J81" s="275" t="s">
        <v>574</v>
      </c>
      <c r="K81" s="276" t="s">
        <v>67</v>
      </c>
      <c r="L81" s="276" t="s">
        <v>26</v>
      </c>
      <c r="M81" s="208" t="s">
        <v>227</v>
      </c>
      <c r="N81" s="209">
        <v>4</v>
      </c>
      <c r="O81" s="277" t="s">
        <v>219</v>
      </c>
      <c r="P81" s="278" t="s">
        <v>408</v>
      </c>
    </row>
    <row r="82" spans="2:16" x14ac:dyDescent="0.25">
      <c r="B82" s="199" t="s">
        <v>803</v>
      </c>
      <c r="C82" s="234" t="s">
        <v>93</v>
      </c>
      <c r="D82" s="234" t="s">
        <v>41</v>
      </c>
      <c r="E82" s="235" t="s">
        <v>227</v>
      </c>
      <c r="F82" s="236" t="s">
        <v>227</v>
      </c>
      <c r="G82" s="200" t="s">
        <v>220</v>
      </c>
      <c r="H82" s="201" t="s">
        <v>408</v>
      </c>
      <c r="I82" s="241"/>
      <c r="J82" s="275" t="s">
        <v>114</v>
      </c>
      <c r="K82" s="276" t="s">
        <v>96</v>
      </c>
      <c r="L82" s="276" t="s">
        <v>34</v>
      </c>
      <c r="M82" s="208" t="s">
        <v>227</v>
      </c>
      <c r="N82" s="209">
        <v>6</v>
      </c>
      <c r="O82" s="277" t="s">
        <v>219</v>
      </c>
      <c r="P82" s="278" t="s">
        <v>408</v>
      </c>
    </row>
    <row r="83" spans="2:16" x14ac:dyDescent="0.25">
      <c r="B83" s="199" t="s">
        <v>806</v>
      </c>
      <c r="C83" s="234" t="s">
        <v>93</v>
      </c>
      <c r="D83" s="234" t="s">
        <v>41</v>
      </c>
      <c r="E83" s="235" t="s">
        <v>227</v>
      </c>
      <c r="F83" s="236" t="s">
        <v>227</v>
      </c>
      <c r="G83" s="200" t="s">
        <v>220</v>
      </c>
      <c r="H83" s="201" t="s">
        <v>408</v>
      </c>
      <c r="I83" s="241"/>
      <c r="J83" s="275" t="s">
        <v>800</v>
      </c>
      <c r="K83" s="276" t="s">
        <v>93</v>
      </c>
      <c r="L83" s="276" t="s">
        <v>41</v>
      </c>
      <c r="M83" s="208" t="s">
        <v>227</v>
      </c>
      <c r="N83" s="209" t="s">
        <v>227</v>
      </c>
      <c r="O83" s="277" t="s">
        <v>219</v>
      </c>
      <c r="P83" s="278" t="s">
        <v>408</v>
      </c>
    </row>
    <row r="84" spans="2:16" x14ac:dyDescent="0.25">
      <c r="B84" s="199" t="s">
        <v>809</v>
      </c>
      <c r="C84" s="234" t="s">
        <v>93</v>
      </c>
      <c r="D84" s="234" t="s">
        <v>41</v>
      </c>
      <c r="E84" s="235" t="s">
        <v>227</v>
      </c>
      <c r="F84" s="236" t="s">
        <v>227</v>
      </c>
      <c r="G84" s="200" t="s">
        <v>220</v>
      </c>
      <c r="H84" s="201" t="s">
        <v>408</v>
      </c>
      <c r="I84" s="241"/>
      <c r="J84" s="275" t="s">
        <v>803</v>
      </c>
      <c r="K84" s="276" t="s">
        <v>93</v>
      </c>
      <c r="L84" s="276" t="s">
        <v>41</v>
      </c>
      <c r="M84" s="208" t="s">
        <v>227</v>
      </c>
      <c r="N84" s="209" t="s">
        <v>227</v>
      </c>
      <c r="O84" s="277" t="s">
        <v>219</v>
      </c>
      <c r="P84" s="278" t="s">
        <v>408</v>
      </c>
    </row>
    <row r="85" spans="2:16" x14ac:dyDescent="0.25">
      <c r="B85" s="199" t="s">
        <v>610</v>
      </c>
      <c r="C85" s="234" t="s">
        <v>522</v>
      </c>
      <c r="D85" s="234" t="s">
        <v>523</v>
      </c>
      <c r="E85" s="235" t="s">
        <v>227</v>
      </c>
      <c r="F85" s="236" t="s">
        <v>227</v>
      </c>
      <c r="G85" s="200" t="s">
        <v>220</v>
      </c>
      <c r="H85" s="201" t="s">
        <v>408</v>
      </c>
      <c r="I85" s="241"/>
      <c r="J85" s="275" t="s">
        <v>806</v>
      </c>
      <c r="K85" s="276" t="s">
        <v>93</v>
      </c>
      <c r="L85" s="276" t="s">
        <v>41</v>
      </c>
      <c r="M85" s="208" t="s">
        <v>227</v>
      </c>
      <c r="N85" s="209" t="s">
        <v>227</v>
      </c>
      <c r="O85" s="277" t="s">
        <v>219</v>
      </c>
      <c r="P85" s="278" t="s">
        <v>408</v>
      </c>
    </row>
    <row r="86" spans="2:16" x14ac:dyDescent="0.25">
      <c r="B86" s="199" t="s">
        <v>611</v>
      </c>
      <c r="C86" s="234" t="s">
        <v>522</v>
      </c>
      <c r="D86" s="234" t="s">
        <v>523</v>
      </c>
      <c r="E86" s="235" t="s">
        <v>227</v>
      </c>
      <c r="F86" s="236" t="s">
        <v>227</v>
      </c>
      <c r="G86" s="200" t="s">
        <v>220</v>
      </c>
      <c r="H86" s="201" t="s">
        <v>408</v>
      </c>
      <c r="I86" s="241"/>
      <c r="J86" s="275" t="s">
        <v>927</v>
      </c>
      <c r="K86" s="276" t="s">
        <v>96</v>
      </c>
      <c r="L86" s="276" t="s">
        <v>34</v>
      </c>
      <c r="M86" s="208" t="s">
        <v>227</v>
      </c>
      <c r="N86" s="209" t="s">
        <v>227</v>
      </c>
      <c r="O86" s="277" t="s">
        <v>219</v>
      </c>
      <c r="P86" s="278" t="s">
        <v>408</v>
      </c>
    </row>
    <row r="87" spans="2:16" x14ac:dyDescent="0.25">
      <c r="B87" s="199" t="s">
        <v>612</v>
      </c>
      <c r="C87" s="234" t="s">
        <v>522</v>
      </c>
      <c r="D87" s="234" t="s">
        <v>523</v>
      </c>
      <c r="E87" s="235" t="s">
        <v>227</v>
      </c>
      <c r="F87" s="236" t="s">
        <v>227</v>
      </c>
      <c r="G87" s="200" t="s">
        <v>220</v>
      </c>
      <c r="H87" s="201" t="s">
        <v>408</v>
      </c>
      <c r="I87" s="241"/>
      <c r="J87" s="275" t="s">
        <v>293</v>
      </c>
      <c r="K87" s="276" t="s">
        <v>96</v>
      </c>
      <c r="L87" s="276" t="s">
        <v>34</v>
      </c>
      <c r="M87" s="208" t="s">
        <v>227</v>
      </c>
      <c r="N87" s="209" t="s">
        <v>227</v>
      </c>
      <c r="O87" s="277" t="s">
        <v>219</v>
      </c>
      <c r="P87" s="278" t="s">
        <v>408</v>
      </c>
    </row>
    <row r="88" spans="2:16" x14ac:dyDescent="0.25">
      <c r="B88" s="199" t="s">
        <v>615</v>
      </c>
      <c r="C88" s="234" t="s">
        <v>415</v>
      </c>
      <c r="D88" s="234" t="s">
        <v>358</v>
      </c>
      <c r="E88" s="235" t="s">
        <v>227</v>
      </c>
      <c r="F88" s="236" t="s">
        <v>227</v>
      </c>
      <c r="G88" s="200" t="s">
        <v>220</v>
      </c>
      <c r="H88" s="201" t="s">
        <v>408</v>
      </c>
      <c r="I88" s="241"/>
      <c r="J88" s="275" t="s">
        <v>639</v>
      </c>
      <c r="K88" s="276" t="s">
        <v>522</v>
      </c>
      <c r="L88" s="276" t="s">
        <v>523</v>
      </c>
      <c r="M88" s="208" t="s">
        <v>227</v>
      </c>
      <c r="N88" s="209" t="s">
        <v>227</v>
      </c>
      <c r="O88" s="277" t="s">
        <v>219</v>
      </c>
      <c r="P88" s="278" t="s">
        <v>408</v>
      </c>
    </row>
    <row r="89" spans="2:16" x14ac:dyDescent="0.25">
      <c r="B89" s="199" t="s">
        <v>616</v>
      </c>
      <c r="C89" s="234" t="s">
        <v>415</v>
      </c>
      <c r="D89" s="234" t="s">
        <v>358</v>
      </c>
      <c r="E89" s="235" t="s">
        <v>227</v>
      </c>
      <c r="F89" s="236" t="s">
        <v>227</v>
      </c>
      <c r="G89" s="200" t="s">
        <v>220</v>
      </c>
      <c r="H89" s="201" t="s">
        <v>408</v>
      </c>
      <c r="I89" s="241"/>
      <c r="J89" s="275" t="s">
        <v>576</v>
      </c>
      <c r="K89" s="276" t="s">
        <v>415</v>
      </c>
      <c r="L89" s="276" t="s">
        <v>358</v>
      </c>
      <c r="M89" s="208" t="s">
        <v>227</v>
      </c>
      <c r="N89" s="209" t="s">
        <v>227</v>
      </c>
      <c r="O89" s="277" t="s">
        <v>219</v>
      </c>
      <c r="P89" s="278" t="s">
        <v>408</v>
      </c>
    </row>
    <row r="90" spans="2:16" x14ac:dyDescent="0.25">
      <c r="B90" s="199" t="s">
        <v>617</v>
      </c>
      <c r="C90" s="234" t="s">
        <v>415</v>
      </c>
      <c r="D90" s="234" t="s">
        <v>358</v>
      </c>
      <c r="E90" s="235" t="s">
        <v>227</v>
      </c>
      <c r="F90" s="236" t="s">
        <v>227</v>
      </c>
      <c r="G90" s="200" t="s">
        <v>220</v>
      </c>
      <c r="H90" s="201" t="s">
        <v>408</v>
      </c>
      <c r="I90" s="241"/>
      <c r="J90" s="275" t="s">
        <v>577</v>
      </c>
      <c r="K90" s="276" t="s">
        <v>415</v>
      </c>
      <c r="L90" s="276" t="s">
        <v>358</v>
      </c>
      <c r="M90" s="208" t="s">
        <v>227</v>
      </c>
      <c r="N90" s="209" t="s">
        <v>227</v>
      </c>
      <c r="O90" s="277" t="s">
        <v>219</v>
      </c>
      <c r="P90" s="278" t="s">
        <v>408</v>
      </c>
    </row>
    <row r="91" spans="2:16" x14ac:dyDescent="0.25">
      <c r="B91" s="199" t="s">
        <v>842</v>
      </c>
      <c r="C91" s="234" t="s">
        <v>123</v>
      </c>
      <c r="D91" s="234" t="s">
        <v>119</v>
      </c>
      <c r="E91" s="235" t="s">
        <v>227</v>
      </c>
      <c r="F91" s="236" t="s">
        <v>227</v>
      </c>
      <c r="G91" s="200" t="s">
        <v>220</v>
      </c>
      <c r="H91" s="201" t="s">
        <v>408</v>
      </c>
      <c r="I91" s="241"/>
      <c r="J91" s="275" t="s">
        <v>640</v>
      </c>
      <c r="K91" s="276" t="s">
        <v>415</v>
      </c>
      <c r="L91" s="276" t="s">
        <v>358</v>
      </c>
      <c r="M91" s="208" t="s">
        <v>227</v>
      </c>
      <c r="N91" s="209" t="s">
        <v>227</v>
      </c>
      <c r="O91" s="277" t="s">
        <v>219</v>
      </c>
      <c r="P91" s="278" t="s">
        <v>408</v>
      </c>
    </row>
    <row r="92" spans="2:16" x14ac:dyDescent="0.25">
      <c r="B92" s="199" t="s">
        <v>852</v>
      </c>
      <c r="C92" s="234" t="s">
        <v>102</v>
      </c>
      <c r="D92" s="234" t="s">
        <v>37</v>
      </c>
      <c r="E92" s="235" t="s">
        <v>227</v>
      </c>
      <c r="F92" s="236" t="s">
        <v>227</v>
      </c>
      <c r="G92" s="200" t="s">
        <v>220</v>
      </c>
      <c r="H92" s="201" t="s">
        <v>408</v>
      </c>
      <c r="I92" s="241"/>
      <c r="J92" s="275" t="s">
        <v>842</v>
      </c>
      <c r="K92" s="276" t="s">
        <v>123</v>
      </c>
      <c r="L92" s="276" t="s">
        <v>119</v>
      </c>
      <c r="M92" s="208" t="s">
        <v>227</v>
      </c>
      <c r="N92" s="209" t="s">
        <v>227</v>
      </c>
      <c r="O92" s="277" t="s">
        <v>219</v>
      </c>
      <c r="P92" s="278" t="s">
        <v>408</v>
      </c>
    </row>
    <row r="93" spans="2:16" x14ac:dyDescent="0.25">
      <c r="B93" s="199" t="s">
        <v>625</v>
      </c>
      <c r="C93" s="234" t="s">
        <v>102</v>
      </c>
      <c r="D93" s="234" t="s">
        <v>37</v>
      </c>
      <c r="E93" s="235" t="s">
        <v>227</v>
      </c>
      <c r="F93" s="236" t="s">
        <v>227</v>
      </c>
      <c r="G93" s="200" t="s">
        <v>220</v>
      </c>
      <c r="H93" s="201" t="s">
        <v>408</v>
      </c>
      <c r="I93" s="241"/>
      <c r="J93" s="275" t="s">
        <v>947</v>
      </c>
      <c r="K93" s="276" t="s">
        <v>123</v>
      </c>
      <c r="L93" s="276" t="s">
        <v>119</v>
      </c>
      <c r="M93" s="208" t="s">
        <v>227</v>
      </c>
      <c r="N93" s="209" t="s">
        <v>227</v>
      </c>
      <c r="O93" s="277" t="s">
        <v>219</v>
      </c>
      <c r="P93" s="278" t="s">
        <v>408</v>
      </c>
    </row>
    <row r="94" spans="2:16" x14ac:dyDescent="0.25">
      <c r="B94" s="199" t="s">
        <v>626</v>
      </c>
      <c r="C94" s="234" t="s">
        <v>458</v>
      </c>
      <c r="D94" s="234" t="s">
        <v>459</v>
      </c>
      <c r="E94" s="235" t="s">
        <v>227</v>
      </c>
      <c r="F94" s="236" t="s">
        <v>227</v>
      </c>
      <c r="G94" s="200" t="s">
        <v>220</v>
      </c>
      <c r="H94" s="201" t="s">
        <v>408</v>
      </c>
      <c r="I94" s="241"/>
      <c r="J94" s="275" t="s">
        <v>959</v>
      </c>
      <c r="K94" s="276" t="s">
        <v>102</v>
      </c>
      <c r="L94" s="276" t="s">
        <v>37</v>
      </c>
      <c r="M94" s="208" t="s">
        <v>227</v>
      </c>
      <c r="N94" s="209" t="s">
        <v>227</v>
      </c>
      <c r="O94" s="277" t="s">
        <v>219</v>
      </c>
      <c r="P94" s="278" t="s">
        <v>408</v>
      </c>
    </row>
    <row r="95" spans="2:16" x14ac:dyDescent="0.25">
      <c r="B95" s="199" t="s">
        <v>618</v>
      </c>
      <c r="C95" s="234" t="s">
        <v>458</v>
      </c>
      <c r="D95" s="234" t="s">
        <v>459</v>
      </c>
      <c r="E95" s="235" t="s">
        <v>227</v>
      </c>
      <c r="F95" s="236" t="s">
        <v>227</v>
      </c>
      <c r="G95" s="200" t="s">
        <v>220</v>
      </c>
      <c r="H95" s="201" t="s">
        <v>408</v>
      </c>
      <c r="I95" s="241"/>
      <c r="J95" s="275" t="s">
        <v>641</v>
      </c>
      <c r="K95" s="276" t="s">
        <v>458</v>
      </c>
      <c r="L95" s="276" t="s">
        <v>459</v>
      </c>
      <c r="M95" s="208" t="s">
        <v>227</v>
      </c>
      <c r="N95" s="209" t="s">
        <v>227</v>
      </c>
      <c r="O95" s="277" t="s">
        <v>219</v>
      </c>
      <c r="P95" s="278" t="s">
        <v>408</v>
      </c>
    </row>
    <row r="96" spans="2:16" x14ac:dyDescent="0.25">
      <c r="B96" s="199" t="s">
        <v>619</v>
      </c>
      <c r="C96" s="234" t="s">
        <v>458</v>
      </c>
      <c r="D96" s="234" t="s">
        <v>459</v>
      </c>
      <c r="E96" s="235" t="s">
        <v>227</v>
      </c>
      <c r="F96" s="236" t="s">
        <v>227</v>
      </c>
      <c r="G96" s="200" t="s">
        <v>220</v>
      </c>
      <c r="H96" s="201" t="s">
        <v>408</v>
      </c>
      <c r="I96" s="241"/>
      <c r="J96" s="275" t="s">
        <v>642</v>
      </c>
      <c r="K96" s="276" t="s">
        <v>458</v>
      </c>
      <c r="L96" s="276" t="s">
        <v>459</v>
      </c>
      <c r="M96" s="208" t="s">
        <v>227</v>
      </c>
      <c r="N96" s="209" t="s">
        <v>227</v>
      </c>
      <c r="O96" s="277" t="s">
        <v>219</v>
      </c>
      <c r="P96" s="278" t="s">
        <v>408</v>
      </c>
    </row>
    <row r="97" spans="2:16" x14ac:dyDescent="0.25">
      <c r="B97" s="199" t="s">
        <v>871</v>
      </c>
      <c r="C97" s="234" t="s">
        <v>870</v>
      </c>
      <c r="D97" s="234" t="s">
        <v>872</v>
      </c>
      <c r="E97" s="235" t="s">
        <v>227</v>
      </c>
      <c r="F97" s="236" t="s">
        <v>227</v>
      </c>
      <c r="G97" s="200" t="s">
        <v>220</v>
      </c>
      <c r="H97" s="201" t="s">
        <v>408</v>
      </c>
      <c r="I97" s="241"/>
      <c r="J97" s="275" t="s">
        <v>584</v>
      </c>
      <c r="K97" s="276" t="s">
        <v>67</v>
      </c>
      <c r="L97" s="276" t="s">
        <v>26</v>
      </c>
      <c r="M97" s="208" t="s">
        <v>227</v>
      </c>
      <c r="N97" s="209" t="s">
        <v>227</v>
      </c>
      <c r="O97" s="277" t="s">
        <v>219</v>
      </c>
      <c r="P97" s="278" t="s">
        <v>408</v>
      </c>
    </row>
    <row r="98" spans="2:16" x14ac:dyDescent="0.25">
      <c r="B98" s="199" t="s">
        <v>876</v>
      </c>
      <c r="C98" s="234" t="s">
        <v>870</v>
      </c>
      <c r="D98" s="234" t="s">
        <v>872</v>
      </c>
      <c r="E98" s="235" t="s">
        <v>227</v>
      </c>
      <c r="F98" s="236" t="s">
        <v>227</v>
      </c>
      <c r="G98" s="200" t="s">
        <v>220</v>
      </c>
      <c r="H98" s="201" t="s">
        <v>408</v>
      </c>
      <c r="I98" s="241"/>
      <c r="J98" s="275" t="s">
        <v>585</v>
      </c>
      <c r="K98" s="276" t="s">
        <v>67</v>
      </c>
      <c r="L98" s="276" t="s">
        <v>26</v>
      </c>
      <c r="M98" s="208" t="s">
        <v>227</v>
      </c>
      <c r="N98" s="209" t="s">
        <v>227</v>
      </c>
      <c r="O98" s="277" t="s">
        <v>219</v>
      </c>
      <c r="P98" s="278" t="s">
        <v>408</v>
      </c>
    </row>
    <row r="99" spans="2:16" x14ac:dyDescent="0.25">
      <c r="B99" s="199" t="s">
        <v>574</v>
      </c>
      <c r="C99" s="234" t="s">
        <v>67</v>
      </c>
      <c r="D99" s="234" t="s">
        <v>26</v>
      </c>
      <c r="E99" s="235" t="s">
        <v>227</v>
      </c>
      <c r="F99" s="236" t="s">
        <v>227</v>
      </c>
      <c r="G99" s="200" t="s">
        <v>220</v>
      </c>
      <c r="H99" s="201" t="s">
        <v>408</v>
      </c>
      <c r="I99" s="241"/>
      <c r="J99" s="275" t="s">
        <v>586</v>
      </c>
      <c r="K99" s="276" t="s">
        <v>67</v>
      </c>
      <c r="L99" s="276" t="s">
        <v>26</v>
      </c>
      <c r="M99" s="208" t="s">
        <v>227</v>
      </c>
      <c r="N99" s="209" t="s">
        <v>227</v>
      </c>
      <c r="O99" s="277" t="s">
        <v>219</v>
      </c>
      <c r="P99" s="278" t="s">
        <v>408</v>
      </c>
    </row>
    <row r="100" spans="2:16" x14ac:dyDescent="0.25">
      <c r="B100" s="199" t="s">
        <v>586</v>
      </c>
      <c r="C100" s="234" t="s">
        <v>67</v>
      </c>
      <c r="D100" s="234" t="s">
        <v>26</v>
      </c>
      <c r="E100" s="235" t="s">
        <v>227</v>
      </c>
      <c r="F100" s="236" t="s">
        <v>227</v>
      </c>
      <c r="G100" s="200" t="s">
        <v>220</v>
      </c>
      <c r="H100" s="201" t="s">
        <v>408</v>
      </c>
      <c r="I100" s="241"/>
      <c r="J100" s="275" t="s">
        <v>587</v>
      </c>
      <c r="K100" s="276" t="s">
        <v>67</v>
      </c>
      <c r="L100" s="276" t="s">
        <v>26</v>
      </c>
      <c r="M100" s="208" t="s">
        <v>227</v>
      </c>
      <c r="N100" s="209" t="s">
        <v>227</v>
      </c>
      <c r="O100" s="277" t="s">
        <v>219</v>
      </c>
      <c r="P100" s="278" t="s">
        <v>408</v>
      </c>
    </row>
    <row r="101" spans="2:16" x14ac:dyDescent="0.25">
      <c r="B101" s="199" t="s">
        <v>587</v>
      </c>
      <c r="C101" s="234" t="s">
        <v>67</v>
      </c>
      <c r="D101" s="234" t="s">
        <v>26</v>
      </c>
      <c r="E101" s="235" t="s">
        <v>227</v>
      </c>
      <c r="F101" s="236" t="s">
        <v>227</v>
      </c>
      <c r="G101" s="200" t="s">
        <v>220</v>
      </c>
      <c r="H101" s="201" t="s">
        <v>408</v>
      </c>
      <c r="I101" s="241"/>
      <c r="J101" s="275" t="s">
        <v>588</v>
      </c>
      <c r="K101" s="276" t="s">
        <v>67</v>
      </c>
      <c r="L101" s="276" t="s">
        <v>26</v>
      </c>
      <c r="M101" s="208" t="s">
        <v>227</v>
      </c>
      <c r="N101" s="209" t="s">
        <v>227</v>
      </c>
      <c r="O101" s="277" t="s">
        <v>219</v>
      </c>
      <c r="P101" s="278" t="s">
        <v>408</v>
      </c>
    </row>
    <row r="102" spans="2:16" x14ac:dyDescent="0.25">
      <c r="B102" s="199" t="s">
        <v>588</v>
      </c>
      <c r="C102" s="234" t="s">
        <v>67</v>
      </c>
      <c r="D102" s="234" t="s">
        <v>26</v>
      </c>
      <c r="E102" s="235" t="s">
        <v>227</v>
      </c>
      <c r="F102" s="236" t="s">
        <v>227</v>
      </c>
      <c r="G102" s="200" t="s">
        <v>220</v>
      </c>
      <c r="H102" s="201" t="s">
        <v>408</v>
      </c>
      <c r="I102" s="241"/>
      <c r="J102" s="275" t="s">
        <v>628</v>
      </c>
      <c r="K102" s="276" t="s">
        <v>546</v>
      </c>
      <c r="L102" s="276" t="s">
        <v>547</v>
      </c>
      <c r="M102" s="208" t="s">
        <v>227</v>
      </c>
      <c r="N102" s="209" t="s">
        <v>227</v>
      </c>
      <c r="O102" s="277" t="s">
        <v>219</v>
      </c>
      <c r="P102" s="278" t="s">
        <v>408</v>
      </c>
    </row>
    <row r="103" spans="2:16" ht="15.75" thickBot="1" x14ac:dyDescent="0.3">
      <c r="B103" s="199" t="s">
        <v>627</v>
      </c>
      <c r="C103" s="234" t="s">
        <v>108</v>
      </c>
      <c r="D103" s="234" t="s">
        <v>51</v>
      </c>
      <c r="E103" s="235" t="s">
        <v>227</v>
      </c>
      <c r="F103" s="236" t="s">
        <v>227</v>
      </c>
      <c r="G103" s="200" t="s">
        <v>220</v>
      </c>
      <c r="H103" s="201" t="s">
        <v>408</v>
      </c>
      <c r="I103" s="241"/>
      <c r="J103" s="279" t="s">
        <v>599</v>
      </c>
      <c r="K103" s="280" t="s">
        <v>421</v>
      </c>
      <c r="L103" s="280" t="s">
        <v>237</v>
      </c>
      <c r="M103" s="210" t="s">
        <v>227</v>
      </c>
      <c r="N103" s="211" t="s">
        <v>227</v>
      </c>
      <c r="O103" s="281" t="s">
        <v>219</v>
      </c>
      <c r="P103" s="282" t="s">
        <v>408</v>
      </c>
    </row>
    <row r="104" spans="2:16" x14ac:dyDescent="0.25">
      <c r="B104" s="199" t="s">
        <v>1015</v>
      </c>
      <c r="C104" s="248" t="s">
        <v>1014</v>
      </c>
      <c r="D104" s="248" t="s">
        <v>1016</v>
      </c>
      <c r="E104" s="235"/>
      <c r="F104" s="236"/>
      <c r="G104" s="200" t="s">
        <v>220</v>
      </c>
      <c r="H104" s="201" t="s">
        <v>408</v>
      </c>
      <c r="I104" s="241"/>
      <c r="J104" s="286"/>
      <c r="K104" s="286"/>
      <c r="L104" s="286"/>
      <c r="M104" s="286"/>
      <c r="N104" s="286"/>
      <c r="O104" s="286"/>
    </row>
    <row r="105" spans="2:16" x14ac:dyDescent="0.25">
      <c r="B105" s="199" t="s">
        <v>1019</v>
      </c>
      <c r="C105" s="248" t="s">
        <v>1014</v>
      </c>
      <c r="D105" s="248" t="s">
        <v>1016</v>
      </c>
      <c r="E105" s="235"/>
      <c r="F105" s="236"/>
      <c r="G105" s="200" t="s">
        <v>220</v>
      </c>
      <c r="H105" s="201" t="s">
        <v>408</v>
      </c>
      <c r="J105" s="286"/>
      <c r="K105" s="286"/>
      <c r="L105" s="286"/>
      <c r="M105" s="286"/>
      <c r="N105" s="286"/>
      <c r="O105" s="286"/>
    </row>
    <row r="106" spans="2:16" ht="15.75" thickBot="1" x14ac:dyDescent="0.3">
      <c r="B106" s="202" t="s">
        <v>628</v>
      </c>
      <c r="C106" s="237" t="s">
        <v>546</v>
      </c>
      <c r="D106" s="237" t="s">
        <v>547</v>
      </c>
      <c r="E106" s="238" t="s">
        <v>227</v>
      </c>
      <c r="F106" s="239" t="s">
        <v>227</v>
      </c>
      <c r="G106" s="203" t="s">
        <v>220</v>
      </c>
      <c r="H106" s="204" t="s">
        <v>408</v>
      </c>
      <c r="J106" s="286"/>
      <c r="K106" s="286"/>
      <c r="L106" s="286"/>
      <c r="M106" s="286"/>
      <c r="N106" s="286"/>
      <c r="O106" s="286"/>
    </row>
    <row r="107" spans="2:16" x14ac:dyDescent="0.25">
      <c r="B107" s="241"/>
      <c r="C107" s="241"/>
      <c r="D107" s="241"/>
      <c r="E107" s="241"/>
      <c r="F107" s="241"/>
      <c r="G107" s="241"/>
      <c r="H107" s="241"/>
      <c r="J107" s="286"/>
      <c r="K107" s="286"/>
      <c r="L107" s="286"/>
      <c r="M107" s="286"/>
      <c r="N107" s="286"/>
      <c r="O107" s="286"/>
    </row>
    <row r="108" spans="2:16" x14ac:dyDescent="0.25">
      <c r="J108" s="286"/>
      <c r="K108" s="286"/>
      <c r="L108" s="286"/>
      <c r="M108" s="286"/>
      <c r="N108" s="286"/>
      <c r="O108" s="286"/>
    </row>
    <row r="109" spans="2:16" x14ac:dyDescent="0.25">
      <c r="J109" s="286"/>
      <c r="K109" s="286"/>
      <c r="L109" s="286"/>
      <c r="M109" s="286"/>
      <c r="N109" s="286"/>
      <c r="O109" s="286"/>
    </row>
    <row r="110" spans="2:16" x14ac:dyDescent="0.25">
      <c r="E110" s="241"/>
      <c r="F110" s="241"/>
      <c r="G110" s="241"/>
      <c r="H110" s="241"/>
      <c r="J110" s="286"/>
      <c r="K110" s="286"/>
      <c r="L110" s="286"/>
      <c r="M110" s="286"/>
      <c r="N110" s="286"/>
      <c r="O110" s="286"/>
    </row>
    <row r="111" spans="2:16" x14ac:dyDescent="0.25">
      <c r="B111" s="241"/>
      <c r="C111" s="241"/>
      <c r="D111" s="241"/>
      <c r="E111" s="241"/>
      <c r="F111" s="241"/>
      <c r="G111" s="241"/>
      <c r="H111" s="241"/>
      <c r="J111" s="286"/>
      <c r="K111" s="286"/>
      <c r="L111" s="286"/>
      <c r="M111" s="286"/>
      <c r="N111" s="286"/>
      <c r="O111" s="286"/>
    </row>
    <row r="112" spans="2:16" x14ac:dyDescent="0.25">
      <c r="B112" s="241"/>
      <c r="C112" s="241"/>
      <c r="D112" s="241"/>
      <c r="E112" s="241"/>
      <c r="F112" s="241"/>
      <c r="G112" s="241"/>
      <c r="H112" s="241"/>
      <c r="J112" s="286"/>
      <c r="K112" s="286"/>
      <c r="L112" s="286"/>
      <c r="M112" s="286"/>
      <c r="N112" s="286"/>
      <c r="O112" s="286"/>
    </row>
    <row r="113" spans="2:15" x14ac:dyDescent="0.25">
      <c r="B113" s="241"/>
      <c r="C113" s="241"/>
      <c r="D113" s="241"/>
      <c r="E113" s="241"/>
      <c r="F113" s="241"/>
      <c r="G113" s="241"/>
      <c r="H113" s="241"/>
      <c r="I113"/>
      <c r="J113" s="286"/>
      <c r="K113" s="286"/>
      <c r="L113" s="286"/>
      <c r="M113" s="286"/>
      <c r="N113" s="286"/>
      <c r="O113" s="286"/>
    </row>
    <row r="114" spans="2:15" x14ac:dyDescent="0.25">
      <c r="B114" s="241"/>
      <c r="C114" s="241"/>
      <c r="D114" s="241"/>
      <c r="E114" s="241"/>
      <c r="F114" s="241"/>
      <c r="G114" s="241"/>
      <c r="H114" s="241"/>
      <c r="I114"/>
    </row>
    <row r="115" spans="2:15" x14ac:dyDescent="0.25">
      <c r="B115" s="241"/>
      <c r="C115" s="241"/>
      <c r="D115" s="241"/>
      <c r="E115" s="241"/>
      <c r="F115" s="241"/>
      <c r="G115" s="241"/>
      <c r="H115" s="241"/>
      <c r="I115"/>
    </row>
    <row r="116" spans="2:15" x14ac:dyDescent="0.25">
      <c r="B116" s="241"/>
      <c r="C116" s="241"/>
      <c r="D116" s="241"/>
      <c r="E116" s="241"/>
      <c r="F116" s="241"/>
      <c r="G116" s="241"/>
      <c r="H116" s="241"/>
      <c r="I116"/>
    </row>
    <row r="117" spans="2:15" x14ac:dyDescent="0.25">
      <c r="B117" s="241"/>
      <c r="C117" s="241"/>
      <c r="D117" s="241"/>
      <c r="E117" s="241"/>
      <c r="F117" s="241"/>
      <c r="G117" s="241"/>
      <c r="H117" s="241"/>
      <c r="I117"/>
    </row>
    <row r="118" spans="2:15" x14ac:dyDescent="0.25">
      <c r="B118" s="240"/>
      <c r="C118" s="240"/>
      <c r="D118" s="240"/>
      <c r="E118" s="240"/>
      <c r="F118" s="240"/>
      <c r="G118" s="240"/>
      <c r="I118"/>
    </row>
    <row r="119" spans="2:15" x14ac:dyDescent="0.25">
      <c r="B119" s="240"/>
      <c r="C119" s="240"/>
      <c r="D119" s="240"/>
      <c r="E119" s="240"/>
      <c r="F119" s="240"/>
      <c r="G119" s="240"/>
      <c r="I119"/>
    </row>
    <row r="120" spans="2:15" x14ac:dyDescent="0.25">
      <c r="B120" s="240"/>
      <c r="C120" s="240"/>
      <c r="D120" s="240"/>
      <c r="E120" s="240"/>
      <c r="F120" s="240"/>
      <c r="G120" s="240"/>
      <c r="I120"/>
    </row>
    <row r="121" spans="2:15" x14ac:dyDescent="0.25">
      <c r="B121" s="240"/>
      <c r="C121" s="240"/>
      <c r="D121" s="240"/>
      <c r="E121" s="240"/>
      <c r="F121" s="240"/>
      <c r="G121" s="240"/>
      <c r="I121"/>
    </row>
    <row r="122" spans="2:15" x14ac:dyDescent="0.25">
      <c r="B122" s="240"/>
      <c r="C122" s="240"/>
      <c r="D122" s="240"/>
      <c r="E122" s="240"/>
      <c r="F122" s="240"/>
      <c r="G122" s="240"/>
      <c r="I122"/>
    </row>
    <row r="123" spans="2:15" x14ac:dyDescent="0.25">
      <c r="B123" s="240"/>
      <c r="C123" s="240"/>
      <c r="D123" s="240"/>
      <c r="E123" s="240"/>
      <c r="F123" s="240"/>
      <c r="G123" s="240"/>
      <c r="H123"/>
      <c r="I123"/>
    </row>
    <row r="124" spans="2:15" x14ac:dyDescent="0.25">
      <c r="B124" s="240"/>
      <c r="C124" s="240"/>
      <c r="D124" s="240"/>
      <c r="E124" s="240"/>
      <c r="F124" s="240"/>
      <c r="G124" s="240"/>
      <c r="H124"/>
      <c r="I124"/>
    </row>
    <row r="125" spans="2:15" x14ac:dyDescent="0.25">
      <c r="B125" s="240"/>
      <c r="C125" s="240"/>
      <c r="D125" s="240"/>
      <c r="E125" s="240"/>
      <c r="F125" s="240"/>
      <c r="G125" s="240"/>
      <c r="H125"/>
      <c r="I125"/>
    </row>
    <row r="126" spans="2:15" x14ac:dyDescent="0.25">
      <c r="B126" s="240"/>
      <c r="C126" s="240"/>
      <c r="D126" s="240"/>
      <c r="E126" s="240"/>
      <c r="F126" s="240"/>
      <c r="G126" s="240"/>
      <c r="H126"/>
      <c r="I126"/>
    </row>
    <row r="127" spans="2:15" x14ac:dyDescent="0.25">
      <c r="B127" s="240"/>
      <c r="C127" s="240"/>
      <c r="D127" s="240"/>
      <c r="E127" s="240"/>
      <c r="F127" s="240"/>
      <c r="G127" s="240"/>
      <c r="H127"/>
      <c r="I127"/>
    </row>
    <row r="128" spans="2:15" x14ac:dyDescent="0.25">
      <c r="B128" s="240"/>
      <c r="C128" s="240"/>
      <c r="D128" s="240"/>
      <c r="E128" s="240"/>
      <c r="F128" s="240"/>
      <c r="G128" s="240"/>
      <c r="H128"/>
      <c r="I128"/>
    </row>
    <row r="129" spans="2:9" x14ac:dyDescent="0.25">
      <c r="B129" s="240"/>
      <c r="C129" s="240"/>
      <c r="D129" s="240"/>
      <c r="E129" s="240"/>
      <c r="F129" s="240"/>
      <c r="G129" s="240"/>
      <c r="H129"/>
      <c r="I129"/>
    </row>
    <row r="130" spans="2:9" x14ac:dyDescent="0.25">
      <c r="B130" s="240"/>
      <c r="C130" s="240"/>
      <c r="D130" s="240"/>
      <c r="E130" s="240"/>
      <c r="F130" s="240"/>
      <c r="G130" s="240"/>
      <c r="H130"/>
      <c r="I130"/>
    </row>
    <row r="131" spans="2:9" x14ac:dyDescent="0.25">
      <c r="B131" s="240"/>
      <c r="C131" s="240"/>
      <c r="D131" s="240"/>
      <c r="E131" s="240"/>
      <c r="F131" s="240"/>
      <c r="G131" s="240"/>
      <c r="H131"/>
      <c r="I131"/>
    </row>
    <row r="132" spans="2:9" x14ac:dyDescent="0.25">
      <c r="B132" s="240"/>
      <c r="C132" s="240"/>
      <c r="D132" s="240"/>
      <c r="E132" s="240"/>
      <c r="F132" s="240"/>
      <c r="G132" s="240"/>
      <c r="H132"/>
      <c r="I132"/>
    </row>
    <row r="133" spans="2:9" x14ac:dyDescent="0.25">
      <c r="B133" s="240"/>
      <c r="C133" s="240"/>
      <c r="D133" s="240"/>
      <c r="E133" s="240"/>
      <c r="F133" s="240"/>
      <c r="G133" s="240"/>
      <c r="H133"/>
      <c r="I133"/>
    </row>
    <row r="134" spans="2:9" x14ac:dyDescent="0.25">
      <c r="B134" s="240"/>
      <c r="C134" s="240"/>
      <c r="D134" s="240"/>
      <c r="E134" s="240"/>
      <c r="F134" s="240"/>
      <c r="G134" s="240"/>
      <c r="H134"/>
      <c r="I134"/>
    </row>
    <row r="135" spans="2:9" x14ac:dyDescent="0.25">
      <c r="B135" s="240"/>
      <c r="C135" s="240"/>
      <c r="D135" s="240"/>
      <c r="E135" s="240"/>
      <c r="F135" s="240"/>
      <c r="G135" s="240"/>
      <c r="H135"/>
      <c r="I135"/>
    </row>
    <row r="136" spans="2:9" x14ac:dyDescent="0.25">
      <c r="B136" s="240"/>
      <c r="C136" s="240"/>
      <c r="D136" s="240"/>
      <c r="E136" s="240"/>
      <c r="F136" s="240"/>
      <c r="G136" s="240"/>
      <c r="H136"/>
      <c r="I136"/>
    </row>
    <row r="137" spans="2:9" x14ac:dyDescent="0.25">
      <c r="B137" s="240"/>
      <c r="C137" s="240"/>
      <c r="D137" s="240"/>
      <c r="E137" s="240"/>
      <c r="F137" s="240"/>
      <c r="G137" s="240"/>
      <c r="H137"/>
      <c r="I137"/>
    </row>
    <row r="138" spans="2:9" x14ac:dyDescent="0.25">
      <c r="B138" s="240"/>
      <c r="C138" s="240"/>
      <c r="D138" s="240"/>
      <c r="E138" s="240"/>
      <c r="F138" s="240"/>
      <c r="G138" s="240"/>
      <c r="H138"/>
      <c r="I138"/>
    </row>
    <row r="139" spans="2:9" x14ac:dyDescent="0.25">
      <c r="B139" s="240"/>
      <c r="C139" s="240"/>
      <c r="D139" s="240"/>
      <c r="E139" s="240"/>
      <c r="F139" s="240"/>
      <c r="G139" s="240"/>
      <c r="H139"/>
      <c r="I139"/>
    </row>
    <row r="140" spans="2:9" x14ac:dyDescent="0.25">
      <c r="B140" s="240"/>
      <c r="C140" s="240"/>
      <c r="D140" s="240"/>
      <c r="E140" s="240"/>
      <c r="F140" s="240"/>
      <c r="G140" s="240"/>
      <c r="H140"/>
      <c r="I140"/>
    </row>
    <row r="141" spans="2:9" x14ac:dyDescent="0.25">
      <c r="B141" s="240"/>
      <c r="C141" s="240"/>
      <c r="D141" s="240"/>
      <c r="E141" s="240"/>
      <c r="F141" s="240"/>
      <c r="G141" s="240"/>
      <c r="H141"/>
      <c r="I141"/>
    </row>
    <row r="142" spans="2:9" x14ac:dyDescent="0.25">
      <c r="B142" s="240"/>
      <c r="C142" s="240"/>
      <c r="D142" s="240"/>
      <c r="E142" s="240"/>
      <c r="F142" s="240"/>
      <c r="G142" s="240"/>
      <c r="H142"/>
      <c r="I142"/>
    </row>
    <row r="143" spans="2:9" x14ac:dyDescent="0.25">
      <c r="B143" s="240"/>
      <c r="C143" s="240"/>
      <c r="D143" s="240"/>
      <c r="E143" s="240"/>
      <c r="F143" s="240"/>
      <c r="G143" s="240"/>
      <c r="H143"/>
      <c r="I143"/>
    </row>
    <row r="144" spans="2:9" x14ac:dyDescent="0.25">
      <c r="B144" s="240"/>
      <c r="C144" s="240"/>
      <c r="D144" s="240"/>
      <c r="E144" s="240"/>
      <c r="F144" s="240"/>
      <c r="G144" s="240"/>
      <c r="H144"/>
      <c r="I144"/>
    </row>
    <row r="145" spans="2:9" x14ac:dyDescent="0.25">
      <c r="B145" s="240"/>
      <c r="C145" s="240"/>
      <c r="D145" s="240"/>
      <c r="E145" s="240"/>
      <c r="F145" s="240"/>
      <c r="G145" s="240"/>
      <c r="H145"/>
      <c r="I145"/>
    </row>
    <row r="146" spans="2:9" x14ac:dyDescent="0.25">
      <c r="B146" s="240"/>
      <c r="C146" s="240"/>
      <c r="D146" s="240"/>
      <c r="E146" s="240"/>
      <c r="F146" s="240"/>
      <c r="G146" s="240"/>
      <c r="H146"/>
      <c r="I146"/>
    </row>
    <row r="147" spans="2:9" x14ac:dyDescent="0.25">
      <c r="B147" s="240"/>
      <c r="C147" s="240"/>
      <c r="D147" s="240"/>
      <c r="E147" s="240"/>
      <c r="F147" s="240"/>
      <c r="G147" s="240"/>
      <c r="H147"/>
      <c r="I147"/>
    </row>
    <row r="148" spans="2:9" x14ac:dyDescent="0.25">
      <c r="B148" s="240"/>
      <c r="C148" s="240"/>
      <c r="D148" s="240"/>
      <c r="E148" s="240"/>
      <c r="F148" s="240"/>
      <c r="G148" s="240"/>
      <c r="H148"/>
      <c r="I148"/>
    </row>
    <row r="149" spans="2:9" x14ac:dyDescent="0.25">
      <c r="B149" s="240"/>
      <c r="C149" s="240"/>
      <c r="D149" s="240"/>
      <c r="E149" s="240"/>
      <c r="F149" s="240"/>
      <c r="G149" s="240"/>
      <c r="H149"/>
      <c r="I149"/>
    </row>
    <row r="150" spans="2:9" x14ac:dyDescent="0.25">
      <c r="B150" s="240"/>
      <c r="C150" s="240"/>
      <c r="D150" s="240"/>
      <c r="E150" s="240"/>
      <c r="F150" s="240"/>
      <c r="G150" s="240"/>
      <c r="H150"/>
      <c r="I150"/>
    </row>
    <row r="151" spans="2:9" x14ac:dyDescent="0.25">
      <c r="B151" s="240"/>
      <c r="C151" s="240"/>
      <c r="D151" s="240"/>
      <c r="E151" s="240"/>
      <c r="F151" s="240"/>
      <c r="G151" s="240"/>
      <c r="H151"/>
      <c r="I151"/>
    </row>
    <row r="152" spans="2:9" x14ac:dyDescent="0.25">
      <c r="B152" s="240"/>
      <c r="C152" s="240"/>
      <c r="D152" s="240"/>
      <c r="E152" s="240"/>
      <c r="F152" s="240"/>
      <c r="G152" s="240"/>
      <c r="H152"/>
      <c r="I152"/>
    </row>
    <row r="153" spans="2:9" x14ac:dyDescent="0.25">
      <c r="B153" s="240"/>
      <c r="C153" s="240"/>
      <c r="D153" s="240"/>
      <c r="E153" s="240"/>
      <c r="F153" s="240"/>
      <c r="G153" s="240"/>
      <c r="H153"/>
      <c r="I153"/>
    </row>
    <row r="154" spans="2:9" x14ac:dyDescent="0.25">
      <c r="B154" s="240"/>
      <c r="C154" s="240"/>
      <c r="D154" s="240"/>
      <c r="E154" s="240"/>
      <c r="F154" s="240"/>
      <c r="G154" s="240"/>
      <c r="H154"/>
      <c r="I154"/>
    </row>
    <row r="155" spans="2:9" x14ac:dyDescent="0.25">
      <c r="B155" s="240"/>
      <c r="C155" s="240"/>
      <c r="D155" s="240"/>
      <c r="E155" s="240"/>
      <c r="F155" s="240"/>
      <c r="G155" s="240"/>
      <c r="H155"/>
      <c r="I155"/>
    </row>
    <row r="156" spans="2:9" x14ac:dyDescent="0.25">
      <c r="B156" s="240"/>
      <c r="C156" s="240"/>
      <c r="D156" s="240"/>
      <c r="E156" s="240"/>
      <c r="F156" s="240"/>
      <c r="G156" s="240"/>
      <c r="H156"/>
      <c r="I156"/>
    </row>
    <row r="157" spans="2:9" x14ac:dyDescent="0.25">
      <c r="B157" s="240"/>
      <c r="C157" s="240"/>
      <c r="D157" s="240"/>
      <c r="E157" s="240"/>
      <c r="F157" s="240"/>
      <c r="G157" s="240"/>
      <c r="H157"/>
      <c r="I157"/>
    </row>
    <row r="158" spans="2:9" x14ac:dyDescent="0.25">
      <c r="B158" s="240"/>
      <c r="C158" s="240"/>
      <c r="D158" s="240"/>
      <c r="E158" s="240"/>
      <c r="F158" s="240"/>
      <c r="G158" s="240"/>
      <c r="H158"/>
      <c r="I158"/>
    </row>
    <row r="159" spans="2:9" x14ac:dyDescent="0.25">
      <c r="B159" s="240"/>
      <c r="C159" s="240"/>
      <c r="D159" s="240"/>
      <c r="E159" s="240"/>
      <c r="F159" s="240"/>
      <c r="G159" s="240"/>
      <c r="H159"/>
      <c r="I159"/>
    </row>
    <row r="160" spans="2:9" x14ac:dyDescent="0.25">
      <c r="B160" s="240"/>
      <c r="C160" s="240"/>
      <c r="D160" s="240"/>
      <c r="E160" s="240"/>
      <c r="F160" s="240"/>
      <c r="G160" s="240"/>
      <c r="H160"/>
      <c r="I160"/>
    </row>
    <row r="161" spans="2:9" x14ac:dyDescent="0.25">
      <c r="B161" s="240"/>
      <c r="C161" s="240"/>
      <c r="D161" s="240"/>
      <c r="E161" s="240"/>
      <c r="F161" s="240"/>
      <c r="G161" s="240"/>
      <c r="H161"/>
      <c r="I161"/>
    </row>
    <row r="162" spans="2:9" x14ac:dyDescent="0.25">
      <c r="B162" s="240"/>
      <c r="C162" s="240"/>
      <c r="D162" s="240"/>
      <c r="E162" s="240"/>
      <c r="F162" s="240"/>
      <c r="G162" s="240"/>
      <c r="H162"/>
      <c r="I162"/>
    </row>
    <row r="163" spans="2:9" x14ac:dyDescent="0.25">
      <c r="B163" s="240"/>
      <c r="C163" s="240"/>
      <c r="D163" s="240"/>
      <c r="E163" s="240"/>
      <c r="F163" s="240"/>
      <c r="G163" s="240"/>
      <c r="H163"/>
      <c r="I163"/>
    </row>
    <row r="164" spans="2:9" x14ac:dyDescent="0.25">
      <c r="B164" s="240"/>
      <c r="C164" s="240"/>
      <c r="D164" s="240"/>
      <c r="E164" s="240"/>
      <c r="F164" s="240"/>
      <c r="G164" s="240"/>
      <c r="H164"/>
      <c r="I164"/>
    </row>
    <row r="165" spans="2:9" x14ac:dyDescent="0.25">
      <c r="B165" s="240"/>
      <c r="C165" s="240"/>
      <c r="D165" s="240"/>
      <c r="E165" s="240"/>
      <c r="F165" s="240"/>
      <c r="G165" s="240"/>
      <c r="H165"/>
      <c r="I165"/>
    </row>
    <row r="166" spans="2:9" x14ac:dyDescent="0.25">
      <c r="B166" s="240"/>
      <c r="C166" s="240"/>
      <c r="D166" s="240"/>
      <c r="E166" s="240"/>
      <c r="F166" s="240"/>
      <c r="G166" s="240"/>
      <c r="H166"/>
      <c r="I166"/>
    </row>
    <row r="167" spans="2:9" x14ac:dyDescent="0.25">
      <c r="B167" s="240"/>
      <c r="C167" s="240"/>
      <c r="D167" s="240"/>
      <c r="E167" s="240"/>
      <c r="F167" s="240"/>
      <c r="G167" s="240"/>
      <c r="H167"/>
      <c r="I167"/>
    </row>
    <row r="168" spans="2:9" x14ac:dyDescent="0.25">
      <c r="B168" s="240"/>
      <c r="C168" s="240"/>
      <c r="D168" s="240"/>
      <c r="E168" s="240"/>
      <c r="F168" s="240"/>
      <c r="G168" s="240"/>
      <c r="H168"/>
      <c r="I168"/>
    </row>
    <row r="169" spans="2:9" x14ac:dyDescent="0.25">
      <c r="B169" s="240"/>
      <c r="C169" s="240"/>
      <c r="D169" s="240"/>
      <c r="E169" s="240"/>
      <c r="F169" s="240"/>
      <c r="G169" s="240"/>
      <c r="H169"/>
      <c r="I169"/>
    </row>
    <row r="170" spans="2:9" x14ac:dyDescent="0.25">
      <c r="B170" s="240"/>
      <c r="C170" s="240"/>
      <c r="D170" s="240"/>
      <c r="E170" s="240"/>
      <c r="F170" s="240"/>
      <c r="G170" s="240"/>
      <c r="H170"/>
      <c r="I170"/>
    </row>
    <row r="171" spans="2:9" x14ac:dyDescent="0.25">
      <c r="B171" s="240"/>
      <c r="C171" s="240"/>
      <c r="D171" s="240"/>
      <c r="E171" s="240"/>
      <c r="F171" s="240"/>
      <c r="G171" s="240"/>
      <c r="H171"/>
      <c r="I171"/>
    </row>
    <row r="172" spans="2:9" x14ac:dyDescent="0.25">
      <c r="B172" s="240"/>
      <c r="C172" s="240"/>
      <c r="D172" s="240"/>
      <c r="E172" s="240"/>
      <c r="F172" s="240"/>
      <c r="G172" s="240"/>
      <c r="H172"/>
      <c r="I172"/>
    </row>
    <row r="173" spans="2:9" x14ac:dyDescent="0.25">
      <c r="B173" s="240"/>
      <c r="C173" s="240"/>
      <c r="D173" s="240"/>
      <c r="E173" s="240"/>
      <c r="F173" s="240"/>
      <c r="G173" s="240"/>
      <c r="H173"/>
      <c r="I173"/>
    </row>
    <row r="174" spans="2:9" x14ac:dyDescent="0.25">
      <c r="B174" s="240"/>
      <c r="C174" s="240"/>
      <c r="D174" s="240"/>
      <c r="E174" s="240"/>
      <c r="F174" s="240"/>
      <c r="G174" s="240"/>
      <c r="H174"/>
      <c r="I174"/>
    </row>
    <row r="175" spans="2:9" x14ac:dyDescent="0.25">
      <c r="B175" s="240"/>
      <c r="C175" s="240"/>
      <c r="D175" s="240"/>
      <c r="E175" s="240"/>
      <c r="F175" s="240"/>
      <c r="G175" s="240"/>
      <c r="H175"/>
      <c r="I175"/>
    </row>
    <row r="176" spans="2:9" x14ac:dyDescent="0.25">
      <c r="B176" s="240"/>
      <c r="C176" s="240"/>
      <c r="D176" s="240"/>
      <c r="E176" s="240"/>
      <c r="F176" s="240"/>
      <c r="G176" s="240"/>
      <c r="H176"/>
      <c r="I176"/>
    </row>
    <row r="177" spans="2:9" x14ac:dyDescent="0.25">
      <c r="B177" s="240"/>
      <c r="C177" s="240"/>
      <c r="D177" s="240"/>
      <c r="E177" s="240"/>
      <c r="F177" s="240"/>
      <c r="G177" s="240"/>
      <c r="H177"/>
      <c r="I177"/>
    </row>
    <row r="178" spans="2:9" x14ac:dyDescent="0.25">
      <c r="B178" s="240"/>
      <c r="C178" s="240"/>
      <c r="D178" s="240"/>
      <c r="E178" s="240"/>
      <c r="F178" s="240"/>
      <c r="G178" s="240"/>
      <c r="H178"/>
      <c r="I178"/>
    </row>
    <row r="179" spans="2:9" x14ac:dyDescent="0.25">
      <c r="B179" s="240"/>
      <c r="C179" s="240"/>
      <c r="D179" s="240"/>
      <c r="E179" s="240"/>
      <c r="F179" s="240"/>
      <c r="G179" s="240"/>
      <c r="H179"/>
      <c r="I179"/>
    </row>
    <row r="180" spans="2:9" x14ac:dyDescent="0.25">
      <c r="B180" s="240"/>
      <c r="C180" s="240"/>
      <c r="D180" s="240"/>
      <c r="E180" s="240"/>
      <c r="F180" s="240"/>
      <c r="G180" s="240"/>
      <c r="H180"/>
      <c r="I180"/>
    </row>
    <row r="181" spans="2:9" x14ac:dyDescent="0.25">
      <c r="B181" s="240"/>
      <c r="C181" s="240"/>
      <c r="D181" s="240"/>
      <c r="E181" s="240"/>
      <c r="F181" s="240"/>
      <c r="G181" s="240"/>
      <c r="H181"/>
      <c r="I181"/>
    </row>
    <row r="182" spans="2:9" x14ac:dyDescent="0.25">
      <c r="B182" s="240"/>
      <c r="C182" s="240"/>
      <c r="D182" s="240"/>
      <c r="E182" s="240"/>
      <c r="F182" s="240"/>
      <c r="G182" s="240"/>
      <c r="H182"/>
      <c r="I182"/>
    </row>
    <row r="183" spans="2:9" x14ac:dyDescent="0.25">
      <c r="B183" s="240"/>
      <c r="C183" s="240"/>
      <c r="D183" s="240"/>
      <c r="E183" s="240"/>
      <c r="F183" s="240"/>
      <c r="G183" s="240"/>
      <c r="H183"/>
      <c r="I183"/>
    </row>
    <row r="184" spans="2:9" x14ac:dyDescent="0.25">
      <c r="B184" s="240"/>
      <c r="C184" s="240"/>
      <c r="D184" s="240"/>
      <c r="E184" s="240"/>
      <c r="F184" s="240"/>
      <c r="G184" s="240"/>
      <c r="H184"/>
      <c r="I184"/>
    </row>
    <row r="185" spans="2:9" x14ac:dyDescent="0.25">
      <c r="B185" s="240"/>
      <c r="C185" s="240"/>
      <c r="D185" s="240"/>
      <c r="E185" s="240"/>
      <c r="F185" s="240"/>
      <c r="G185" s="240"/>
      <c r="H185"/>
      <c r="I185"/>
    </row>
    <row r="186" spans="2:9" x14ac:dyDescent="0.25">
      <c r="B186" s="240"/>
      <c r="C186" s="240"/>
      <c r="D186" s="240"/>
      <c r="E186" s="240"/>
      <c r="F186" s="240"/>
      <c r="G186" s="240"/>
      <c r="H186"/>
      <c r="I186"/>
    </row>
    <row r="187" spans="2:9" x14ac:dyDescent="0.25">
      <c r="B187" s="240"/>
      <c r="C187" s="240"/>
      <c r="D187" s="240"/>
      <c r="E187" s="240"/>
      <c r="F187" s="240"/>
      <c r="G187" s="240"/>
      <c r="H187"/>
      <c r="I187"/>
    </row>
    <row r="188" spans="2:9" x14ac:dyDescent="0.25">
      <c r="B188" s="240"/>
      <c r="C188" s="240"/>
      <c r="D188" s="240"/>
      <c r="E188" s="240"/>
      <c r="F188" s="240"/>
      <c r="G188" s="240"/>
      <c r="H188"/>
      <c r="I188"/>
    </row>
    <row r="189" spans="2:9" x14ac:dyDescent="0.25">
      <c r="B189" s="240"/>
      <c r="C189" s="240"/>
      <c r="D189" s="240"/>
      <c r="E189" s="240"/>
      <c r="F189" s="240"/>
      <c r="G189" s="240"/>
      <c r="H189"/>
      <c r="I189"/>
    </row>
    <row r="190" spans="2:9" x14ac:dyDescent="0.25">
      <c r="B190" s="240"/>
      <c r="C190" s="240"/>
      <c r="D190" s="240"/>
      <c r="E190" s="240"/>
      <c r="F190" s="240"/>
      <c r="G190" s="240"/>
      <c r="H190"/>
      <c r="I190"/>
    </row>
    <row r="191" spans="2:9" x14ac:dyDescent="0.25">
      <c r="B191" s="240"/>
      <c r="C191" s="240"/>
      <c r="D191" s="240"/>
      <c r="E191" s="240"/>
      <c r="F191" s="240"/>
      <c r="G191" s="240"/>
      <c r="H191"/>
      <c r="I191"/>
    </row>
    <row r="192" spans="2:9" x14ac:dyDescent="0.25">
      <c r="B192" s="240"/>
      <c r="C192" s="240"/>
      <c r="D192" s="240"/>
      <c r="E192" s="240"/>
      <c r="F192" s="240"/>
      <c r="G192" s="240"/>
      <c r="H192"/>
      <c r="I192"/>
    </row>
    <row r="193" spans="2:9" x14ac:dyDescent="0.25">
      <c r="B193" s="240"/>
      <c r="C193" s="240"/>
      <c r="D193" s="240"/>
      <c r="E193" s="240"/>
      <c r="F193" s="240"/>
      <c r="G193" s="240"/>
      <c r="H193"/>
      <c r="I193"/>
    </row>
    <row r="194" spans="2:9" x14ac:dyDescent="0.25">
      <c r="B194" s="240"/>
      <c r="C194" s="240"/>
      <c r="D194" s="240"/>
      <c r="E194" s="240"/>
      <c r="F194" s="240"/>
      <c r="G194" s="240"/>
      <c r="H194"/>
      <c r="I194"/>
    </row>
    <row r="195" spans="2:9" x14ac:dyDescent="0.25">
      <c r="B195" s="240"/>
      <c r="C195" s="240"/>
      <c r="D195" s="240"/>
      <c r="E195" s="240"/>
      <c r="F195" s="240"/>
      <c r="G195" s="240"/>
      <c r="H195"/>
      <c r="I195"/>
    </row>
    <row r="196" spans="2:9" x14ac:dyDescent="0.25">
      <c r="B196" s="240"/>
      <c r="C196" s="240"/>
      <c r="D196" s="240"/>
      <c r="E196" s="240"/>
      <c r="F196" s="240"/>
      <c r="G196" s="240"/>
      <c r="H196"/>
      <c r="I196"/>
    </row>
    <row r="197" spans="2:9" x14ac:dyDescent="0.25">
      <c r="B197" s="240"/>
      <c r="C197" s="240"/>
      <c r="D197" s="240"/>
      <c r="E197" s="240"/>
      <c r="F197" s="240"/>
      <c r="G197" s="240"/>
      <c r="H197"/>
      <c r="I197"/>
    </row>
    <row r="198" spans="2:9" x14ac:dyDescent="0.25">
      <c r="B198" s="240"/>
      <c r="C198" s="240"/>
      <c r="D198" s="240"/>
      <c r="E198" s="240"/>
      <c r="F198" s="240"/>
      <c r="G198" s="240"/>
      <c r="H198"/>
      <c r="I198"/>
    </row>
    <row r="199" spans="2:9" x14ac:dyDescent="0.25">
      <c r="B199" s="240"/>
      <c r="C199" s="240"/>
      <c r="D199" s="240"/>
      <c r="E199" s="240"/>
      <c r="F199" s="240"/>
      <c r="G199" s="240"/>
      <c r="H199"/>
      <c r="I199"/>
    </row>
    <row r="200" spans="2:9" x14ac:dyDescent="0.25">
      <c r="B200" s="240"/>
      <c r="C200" s="240"/>
      <c r="D200" s="240"/>
      <c r="E200" s="240"/>
      <c r="F200" s="240"/>
      <c r="G200" s="240"/>
      <c r="H200"/>
      <c r="I200"/>
    </row>
    <row r="201" spans="2:9" x14ac:dyDescent="0.25">
      <c r="B201" s="240"/>
      <c r="C201" s="240"/>
      <c r="D201" s="240"/>
      <c r="E201" s="240"/>
      <c r="F201" s="240"/>
      <c r="G201" s="240"/>
      <c r="H201"/>
      <c r="I201"/>
    </row>
    <row r="202" spans="2:9" x14ac:dyDescent="0.25">
      <c r="B202" s="240"/>
      <c r="C202" s="240"/>
      <c r="D202" s="240"/>
      <c r="E202" s="240"/>
      <c r="F202" s="240"/>
      <c r="G202" s="240"/>
      <c r="H202"/>
      <c r="I202"/>
    </row>
    <row r="203" spans="2:9" x14ac:dyDescent="0.25">
      <c r="B203" s="240"/>
      <c r="C203" s="240"/>
      <c r="D203" s="240"/>
      <c r="E203" s="240"/>
      <c r="F203" s="240"/>
      <c r="G203" s="240"/>
      <c r="H203"/>
      <c r="I203"/>
    </row>
    <row r="204" spans="2:9" x14ac:dyDescent="0.25">
      <c r="B204" s="240"/>
      <c r="C204" s="240"/>
      <c r="D204" s="240"/>
      <c r="E204" s="240"/>
      <c r="F204" s="240"/>
      <c r="G204" s="240"/>
      <c r="H204"/>
      <c r="I204"/>
    </row>
    <row r="205" spans="2:9" x14ac:dyDescent="0.25">
      <c r="B205" s="240"/>
      <c r="C205" s="240"/>
      <c r="D205" s="240"/>
      <c r="E205" s="240"/>
      <c r="F205" s="240"/>
      <c r="G205" s="240"/>
      <c r="H205"/>
      <c r="I205"/>
    </row>
    <row r="206" spans="2:9" x14ac:dyDescent="0.25">
      <c r="B206" s="240"/>
      <c r="C206" s="240"/>
      <c r="D206" s="240"/>
      <c r="E206" s="240"/>
      <c r="F206" s="240"/>
      <c r="G206" s="240"/>
      <c r="H206"/>
      <c r="I206"/>
    </row>
    <row r="207" spans="2:9" x14ac:dyDescent="0.25">
      <c r="B207" s="240"/>
      <c r="C207" s="240"/>
      <c r="D207" s="240"/>
      <c r="E207" s="240"/>
      <c r="F207" s="240"/>
      <c r="G207" s="240"/>
      <c r="H207"/>
      <c r="I207"/>
    </row>
    <row r="208" spans="2:9" x14ac:dyDescent="0.25">
      <c r="B208" s="240"/>
      <c r="C208" s="240"/>
      <c r="D208" s="240"/>
      <c r="E208" s="240"/>
      <c r="F208" s="240"/>
      <c r="G208" s="240"/>
      <c r="H208"/>
      <c r="I208"/>
    </row>
    <row r="209" spans="2:9" x14ac:dyDescent="0.25">
      <c r="B209" s="240"/>
      <c r="C209" s="240"/>
      <c r="D209" s="240"/>
      <c r="E209" s="240"/>
      <c r="F209" s="240"/>
      <c r="G209" s="240"/>
      <c r="H209"/>
      <c r="I209"/>
    </row>
    <row r="210" spans="2:9" x14ac:dyDescent="0.25">
      <c r="B210" s="240"/>
      <c r="C210" s="240"/>
      <c r="D210" s="240"/>
      <c r="E210" s="240"/>
      <c r="F210" s="240"/>
      <c r="G210" s="240"/>
      <c r="H210"/>
      <c r="I210"/>
    </row>
    <row r="211" spans="2:9" x14ac:dyDescent="0.25">
      <c r="B211" s="240"/>
      <c r="C211" s="240"/>
      <c r="D211" s="240"/>
      <c r="E211" s="240"/>
      <c r="F211" s="240"/>
      <c r="G211" s="240"/>
      <c r="H211"/>
      <c r="I211"/>
    </row>
    <row r="212" spans="2:9" x14ac:dyDescent="0.25">
      <c r="B212" s="240"/>
      <c r="C212" s="240"/>
      <c r="D212" s="240"/>
      <c r="E212" s="240"/>
      <c r="F212" s="240"/>
      <c r="G212" s="240"/>
      <c r="H212"/>
      <c r="I212"/>
    </row>
    <row r="213" spans="2:9" x14ac:dyDescent="0.25">
      <c r="B213" s="240"/>
      <c r="C213" s="240"/>
      <c r="D213" s="240"/>
      <c r="E213" s="240"/>
      <c r="F213" s="240"/>
      <c r="G213" s="240"/>
      <c r="H213"/>
      <c r="I213"/>
    </row>
    <row r="214" spans="2:9" x14ac:dyDescent="0.25">
      <c r="B214" s="240"/>
      <c r="C214" s="240"/>
      <c r="D214" s="240"/>
      <c r="E214" s="240"/>
      <c r="F214" s="240"/>
      <c r="G214" s="240"/>
      <c r="H214"/>
      <c r="I214"/>
    </row>
    <row r="215" spans="2:9" x14ac:dyDescent="0.25">
      <c r="B215" s="240"/>
      <c r="C215" s="240"/>
      <c r="D215" s="240"/>
      <c r="E215" s="240"/>
      <c r="F215" s="240"/>
      <c r="G215" s="240"/>
      <c r="H215"/>
      <c r="I215"/>
    </row>
    <row r="216" spans="2:9" x14ac:dyDescent="0.25">
      <c r="B216" s="240"/>
      <c r="C216" s="240"/>
      <c r="D216" s="240"/>
      <c r="E216" s="240"/>
      <c r="F216" s="240"/>
      <c r="G216" s="240"/>
      <c r="H216"/>
      <c r="I216"/>
    </row>
    <row r="217" spans="2:9" x14ac:dyDescent="0.25">
      <c r="B217" s="240"/>
      <c r="C217" s="240"/>
      <c r="D217" s="240"/>
      <c r="E217" s="240"/>
      <c r="F217" s="240"/>
      <c r="G217" s="240"/>
      <c r="H217"/>
      <c r="I217"/>
    </row>
    <row r="218" spans="2:9" x14ac:dyDescent="0.25">
      <c r="B218" s="240"/>
      <c r="C218" s="240"/>
      <c r="D218" s="240"/>
      <c r="E218" s="240"/>
      <c r="F218" s="240"/>
      <c r="G218" s="240"/>
      <c r="H218"/>
      <c r="I218"/>
    </row>
    <row r="219" spans="2:9" x14ac:dyDescent="0.25">
      <c r="B219" s="240"/>
      <c r="C219" s="240"/>
      <c r="D219" s="240"/>
      <c r="E219" s="240"/>
      <c r="F219" s="240"/>
      <c r="G219" s="240"/>
      <c r="H219"/>
      <c r="I219"/>
    </row>
    <row r="220" spans="2:9" x14ac:dyDescent="0.25">
      <c r="B220" s="240"/>
      <c r="C220" s="240"/>
      <c r="D220" s="240"/>
      <c r="E220" s="240"/>
      <c r="F220" s="240"/>
      <c r="G220" s="240"/>
      <c r="H220"/>
      <c r="I220"/>
    </row>
    <row r="221" spans="2:9" x14ac:dyDescent="0.25">
      <c r="B221" s="240"/>
      <c r="C221" s="240"/>
      <c r="D221" s="240"/>
      <c r="E221" s="240"/>
      <c r="F221" s="240"/>
      <c r="G221" s="240"/>
      <c r="H221"/>
      <c r="I221"/>
    </row>
    <row r="222" spans="2:9" x14ac:dyDescent="0.25">
      <c r="B222" s="240"/>
      <c r="C222" s="240"/>
      <c r="D222" s="240"/>
      <c r="E222" s="240"/>
      <c r="F222" s="240"/>
      <c r="G222" s="240"/>
      <c r="H222"/>
      <c r="I222"/>
    </row>
    <row r="223" spans="2:9" x14ac:dyDescent="0.25">
      <c r="B223" s="240"/>
      <c r="C223" s="240"/>
      <c r="D223" s="240"/>
      <c r="E223" s="240"/>
      <c r="F223" s="240"/>
      <c r="G223" s="240"/>
      <c r="H223"/>
      <c r="I223"/>
    </row>
    <row r="224" spans="2:9" x14ac:dyDescent="0.25">
      <c r="B224" s="240"/>
      <c r="C224" s="240"/>
      <c r="D224" s="240"/>
      <c r="E224" s="240"/>
      <c r="F224" s="240"/>
      <c r="G224" s="240"/>
      <c r="H224"/>
      <c r="I224"/>
    </row>
    <row r="225" spans="2:9" x14ac:dyDescent="0.25">
      <c r="B225" s="240"/>
      <c r="C225" s="240"/>
      <c r="D225" s="240"/>
      <c r="E225" s="240"/>
      <c r="F225" s="240"/>
      <c r="G225" s="240"/>
      <c r="H225"/>
      <c r="I225"/>
    </row>
    <row r="226" spans="2:9" x14ac:dyDescent="0.25">
      <c r="B226" s="240"/>
      <c r="C226" s="240"/>
      <c r="D226" s="240"/>
      <c r="E226" s="240"/>
      <c r="F226" s="240"/>
      <c r="G226" s="240"/>
      <c r="H226"/>
      <c r="I226"/>
    </row>
    <row r="227" spans="2:9" x14ac:dyDescent="0.25">
      <c r="B227" s="240"/>
      <c r="C227" s="240"/>
      <c r="D227" s="240"/>
      <c r="E227" s="240"/>
      <c r="F227" s="240"/>
      <c r="G227" s="240"/>
      <c r="H227"/>
      <c r="I227"/>
    </row>
    <row r="228" spans="2:9" x14ac:dyDescent="0.25">
      <c r="B228" s="240"/>
      <c r="C228" s="240"/>
      <c r="D228" s="240"/>
      <c r="E228" s="240"/>
      <c r="F228" s="240"/>
      <c r="G228" s="240"/>
      <c r="H228"/>
      <c r="I228"/>
    </row>
    <row r="229" spans="2:9" x14ac:dyDescent="0.25">
      <c r="B229" s="240"/>
      <c r="C229" s="240"/>
      <c r="D229" s="240"/>
      <c r="E229" s="240"/>
      <c r="F229" s="240"/>
      <c r="G229" s="240"/>
      <c r="H229"/>
      <c r="I229"/>
    </row>
    <row r="230" spans="2:9" x14ac:dyDescent="0.25">
      <c r="B230" s="240"/>
      <c r="C230" s="240"/>
      <c r="D230" s="240"/>
      <c r="E230" s="240"/>
      <c r="F230" s="240"/>
      <c r="G230" s="240"/>
      <c r="H230"/>
      <c r="I230"/>
    </row>
    <row r="231" spans="2:9" x14ac:dyDescent="0.25">
      <c r="B231" s="240"/>
      <c r="C231" s="240"/>
      <c r="D231" s="240"/>
      <c r="E231" s="240"/>
      <c r="F231" s="240"/>
      <c r="G231" s="240"/>
      <c r="H231"/>
      <c r="I231"/>
    </row>
    <row r="232" spans="2:9" x14ac:dyDescent="0.25">
      <c r="B232" s="240"/>
      <c r="C232" s="240"/>
      <c r="D232" s="240"/>
      <c r="E232" s="240"/>
      <c r="F232" s="240"/>
      <c r="G232" s="240"/>
      <c r="H232"/>
      <c r="I232"/>
    </row>
    <row r="233" spans="2:9" x14ac:dyDescent="0.25">
      <c r="B233" s="240"/>
      <c r="C233" s="240"/>
      <c r="D233" s="240"/>
      <c r="E233" s="240"/>
      <c r="F233" s="240"/>
      <c r="G233" s="240"/>
      <c r="H233"/>
      <c r="I233"/>
    </row>
    <row r="234" spans="2:9" x14ac:dyDescent="0.25">
      <c r="B234" s="240"/>
      <c r="C234" s="240"/>
      <c r="D234" s="240"/>
      <c r="E234" s="240"/>
      <c r="F234" s="240"/>
      <c r="G234" s="240"/>
      <c r="H234"/>
      <c r="I234"/>
    </row>
    <row r="235" spans="2:9" x14ac:dyDescent="0.25">
      <c r="B235" s="240"/>
      <c r="C235" s="240"/>
      <c r="D235" s="240"/>
      <c r="E235" s="240"/>
      <c r="F235" s="240"/>
      <c r="G235" s="240"/>
      <c r="H235"/>
      <c r="I235"/>
    </row>
    <row r="236" spans="2:9" x14ac:dyDescent="0.25">
      <c r="B236" s="240"/>
      <c r="C236" s="240"/>
      <c r="D236" s="240"/>
      <c r="E236" s="240"/>
      <c r="F236" s="240"/>
      <c r="G236" s="240"/>
      <c r="H236"/>
      <c r="I236"/>
    </row>
    <row r="237" spans="2:9" x14ac:dyDescent="0.25">
      <c r="B237" s="240"/>
      <c r="C237" s="240"/>
      <c r="D237" s="240"/>
      <c r="E237" s="240"/>
      <c r="F237" s="240"/>
      <c r="G237" s="240"/>
      <c r="H237"/>
      <c r="I237"/>
    </row>
    <row r="238" spans="2:9" x14ac:dyDescent="0.25">
      <c r="B238" s="240"/>
      <c r="C238" s="240"/>
      <c r="D238" s="240"/>
      <c r="E238" s="240"/>
      <c r="F238" s="240"/>
      <c r="G238" s="240"/>
      <c r="H238"/>
      <c r="I238"/>
    </row>
    <row r="239" spans="2:9" x14ac:dyDescent="0.25">
      <c r="B239" s="240"/>
      <c r="C239" s="240"/>
      <c r="D239" s="240"/>
      <c r="E239" s="240"/>
      <c r="F239" s="240"/>
      <c r="G239" s="240"/>
      <c r="H239"/>
      <c r="I239"/>
    </row>
    <row r="240" spans="2:9" x14ac:dyDescent="0.25">
      <c r="B240" s="240"/>
      <c r="C240" s="240"/>
      <c r="D240" s="240"/>
      <c r="E240" s="240"/>
      <c r="F240" s="240"/>
      <c r="G240" s="240"/>
      <c r="H240"/>
      <c r="I240"/>
    </row>
    <row r="241" spans="2:9" x14ac:dyDescent="0.25">
      <c r="B241" s="240"/>
      <c r="C241" s="240"/>
      <c r="D241" s="240"/>
      <c r="E241" s="240"/>
      <c r="F241" s="240"/>
      <c r="G241" s="240"/>
      <c r="H241"/>
      <c r="I241"/>
    </row>
    <row r="242" spans="2:9" x14ac:dyDescent="0.25">
      <c r="B242" s="240"/>
      <c r="C242" s="240"/>
      <c r="D242" s="240"/>
      <c r="E242" s="240"/>
      <c r="F242" s="240"/>
      <c r="G242" s="240"/>
      <c r="H242"/>
      <c r="I242"/>
    </row>
    <row r="243" spans="2:9" x14ac:dyDescent="0.25">
      <c r="B243" s="240"/>
      <c r="C243" s="240"/>
      <c r="D243" s="240"/>
      <c r="E243" s="240"/>
      <c r="F243" s="240"/>
      <c r="G243" s="240"/>
      <c r="H243"/>
      <c r="I243"/>
    </row>
    <row r="244" spans="2:9" x14ac:dyDescent="0.25">
      <c r="B244" s="240"/>
      <c r="C244" s="240"/>
      <c r="D244" s="240"/>
      <c r="E244" s="240"/>
      <c r="F244" s="240"/>
      <c r="G244" s="240"/>
      <c r="H244"/>
      <c r="I244"/>
    </row>
    <row r="245" spans="2:9" x14ac:dyDescent="0.25">
      <c r="B245" s="240"/>
      <c r="C245" s="240"/>
      <c r="D245" s="240"/>
      <c r="E245" s="240"/>
      <c r="F245" s="240"/>
      <c r="G245" s="240"/>
      <c r="H245"/>
      <c r="I245"/>
    </row>
    <row r="246" spans="2:9" x14ac:dyDescent="0.25">
      <c r="B246" s="240"/>
      <c r="C246" s="240"/>
      <c r="D246" s="240"/>
      <c r="E246" s="240"/>
      <c r="F246" s="240"/>
      <c r="G246" s="240"/>
      <c r="H246"/>
      <c r="I246"/>
    </row>
    <row r="247" spans="2:9" x14ac:dyDescent="0.25">
      <c r="B247" s="240"/>
      <c r="C247" s="240"/>
      <c r="D247" s="240"/>
      <c r="E247" s="240"/>
      <c r="F247" s="240"/>
      <c r="G247" s="240"/>
      <c r="H247"/>
      <c r="I247"/>
    </row>
    <row r="248" spans="2:9" x14ac:dyDescent="0.25">
      <c r="B248" s="240"/>
      <c r="C248" s="240"/>
      <c r="D248" s="240"/>
      <c r="E248" s="240"/>
      <c r="F248" s="240"/>
      <c r="G248" s="240"/>
      <c r="H248"/>
      <c r="I248"/>
    </row>
    <row r="249" spans="2:9" x14ac:dyDescent="0.25">
      <c r="B249" s="240"/>
      <c r="C249" s="240"/>
      <c r="D249" s="240"/>
      <c r="E249" s="240"/>
      <c r="F249" s="240"/>
      <c r="G249" s="240"/>
      <c r="H249"/>
      <c r="I249"/>
    </row>
    <row r="250" spans="2:9" x14ac:dyDescent="0.25">
      <c r="B250" s="240"/>
      <c r="C250" s="240"/>
      <c r="D250" s="240"/>
      <c r="E250" s="240"/>
      <c r="F250" s="240"/>
      <c r="G250" s="240"/>
      <c r="H250"/>
      <c r="I250"/>
    </row>
    <row r="251" spans="2:9" x14ac:dyDescent="0.25">
      <c r="B251" s="240"/>
      <c r="C251" s="240"/>
      <c r="D251" s="240"/>
      <c r="E251" s="240"/>
      <c r="F251" s="240"/>
      <c r="G251" s="240"/>
      <c r="H251"/>
      <c r="I251"/>
    </row>
    <row r="252" spans="2:9" x14ac:dyDescent="0.25">
      <c r="B252" s="240"/>
      <c r="C252" s="240"/>
      <c r="D252" s="240"/>
      <c r="E252" s="240"/>
      <c r="F252" s="240"/>
      <c r="G252" s="240"/>
      <c r="H252"/>
      <c r="I252"/>
    </row>
    <row r="253" spans="2:9" x14ac:dyDescent="0.25">
      <c r="B253" s="240"/>
      <c r="C253" s="240"/>
      <c r="D253" s="240"/>
      <c r="E253" s="240"/>
      <c r="F253" s="240"/>
      <c r="G253" s="240"/>
      <c r="H253"/>
      <c r="I253"/>
    </row>
    <row r="254" spans="2:9" x14ac:dyDescent="0.25">
      <c r="B254" s="240"/>
      <c r="C254" s="240"/>
      <c r="D254" s="240"/>
      <c r="E254" s="240"/>
      <c r="F254" s="240"/>
      <c r="G254" s="240"/>
      <c r="H254"/>
      <c r="I254"/>
    </row>
    <row r="255" spans="2:9" x14ac:dyDescent="0.25">
      <c r="B255" s="240"/>
      <c r="C255" s="240"/>
      <c r="D255" s="240"/>
      <c r="E255" s="240"/>
      <c r="F255" s="240"/>
      <c r="G255" s="240"/>
      <c r="H255"/>
      <c r="I255"/>
    </row>
    <row r="256" spans="2:9" x14ac:dyDescent="0.25">
      <c r="B256" s="240"/>
      <c r="C256" s="240"/>
      <c r="D256" s="240"/>
      <c r="E256" s="240"/>
      <c r="F256" s="240"/>
      <c r="G256" s="240"/>
      <c r="H256"/>
      <c r="I256"/>
    </row>
    <row r="257" spans="2:9" x14ac:dyDescent="0.25">
      <c r="B257" s="240"/>
      <c r="C257" s="240"/>
      <c r="D257" s="240"/>
      <c r="E257" s="240"/>
      <c r="F257" s="240"/>
      <c r="G257" s="240"/>
      <c r="H257"/>
      <c r="I257"/>
    </row>
    <row r="258" spans="2:9" x14ac:dyDescent="0.25">
      <c r="B258" s="240"/>
      <c r="C258" s="240"/>
      <c r="D258" s="240"/>
      <c r="E258" s="240"/>
      <c r="F258" s="240"/>
      <c r="G258" s="240"/>
      <c r="H258"/>
      <c r="I258"/>
    </row>
    <row r="259" spans="2:9" x14ac:dyDescent="0.25">
      <c r="B259" s="240"/>
      <c r="C259" s="240"/>
      <c r="D259" s="240"/>
      <c r="E259" s="240"/>
      <c r="F259" s="240"/>
      <c r="G259" s="240"/>
      <c r="H259"/>
      <c r="I259"/>
    </row>
    <row r="260" spans="2:9" x14ac:dyDescent="0.25">
      <c r="B260" s="240"/>
      <c r="C260" s="240"/>
      <c r="D260" s="240"/>
      <c r="E260" s="240"/>
      <c r="F260" s="240"/>
      <c r="G260" s="240"/>
      <c r="H260"/>
      <c r="I260"/>
    </row>
    <row r="261" spans="2:9" x14ac:dyDescent="0.25">
      <c r="B261" s="240"/>
      <c r="C261" s="240"/>
      <c r="D261" s="240"/>
      <c r="E261" s="240"/>
      <c r="F261" s="240"/>
      <c r="G261" s="240"/>
      <c r="H261"/>
      <c r="I261"/>
    </row>
    <row r="262" spans="2:9" x14ac:dyDescent="0.25">
      <c r="B262" s="240"/>
      <c r="C262" s="240"/>
      <c r="D262" s="240"/>
      <c r="E262" s="240"/>
      <c r="F262" s="240"/>
      <c r="G262" s="240"/>
      <c r="H262"/>
      <c r="I262"/>
    </row>
    <row r="263" spans="2:9" x14ac:dyDescent="0.25">
      <c r="B263" s="240"/>
      <c r="C263" s="240"/>
      <c r="D263" s="240"/>
      <c r="E263" s="240"/>
      <c r="F263" s="240"/>
      <c r="G263" s="240"/>
      <c r="H263"/>
      <c r="I263"/>
    </row>
    <row r="264" spans="2:9" x14ac:dyDescent="0.25">
      <c r="B264" s="240"/>
      <c r="C264" s="240"/>
      <c r="D264" s="240"/>
      <c r="E264" s="240"/>
      <c r="F264" s="240"/>
      <c r="G264" s="240"/>
      <c r="H264"/>
      <c r="I264"/>
    </row>
    <row r="265" spans="2:9" x14ac:dyDescent="0.25">
      <c r="B265" s="240"/>
      <c r="C265" s="240"/>
      <c r="D265" s="240"/>
      <c r="E265" s="240"/>
      <c r="F265" s="240"/>
      <c r="G265" s="240"/>
      <c r="H265"/>
      <c r="I265"/>
    </row>
    <row r="266" spans="2:9" x14ac:dyDescent="0.25">
      <c r="B266" s="240"/>
      <c r="C266" s="240"/>
      <c r="D266" s="240"/>
      <c r="E266" s="240"/>
      <c r="F266" s="240"/>
      <c r="G266" s="240"/>
      <c r="H266"/>
      <c r="I266"/>
    </row>
    <row r="267" spans="2:9" x14ac:dyDescent="0.25">
      <c r="B267" s="240"/>
      <c r="C267" s="240"/>
      <c r="D267" s="240"/>
      <c r="E267" s="240"/>
      <c r="F267" s="240"/>
      <c r="G267" s="240"/>
      <c r="H267"/>
      <c r="I267"/>
    </row>
    <row r="268" spans="2:9" x14ac:dyDescent="0.25">
      <c r="B268" s="240"/>
      <c r="C268" s="240"/>
      <c r="D268" s="240"/>
      <c r="E268" s="240"/>
      <c r="F268" s="240"/>
      <c r="G268" s="240"/>
      <c r="H268"/>
      <c r="I268"/>
    </row>
    <row r="269" spans="2:9" x14ac:dyDescent="0.25">
      <c r="B269" s="240"/>
      <c r="C269" s="240"/>
      <c r="D269" s="240"/>
      <c r="E269" s="240"/>
      <c r="F269" s="240"/>
      <c r="G269" s="240"/>
      <c r="H269"/>
      <c r="I269"/>
    </row>
    <row r="270" spans="2:9" x14ac:dyDescent="0.25">
      <c r="B270" s="240"/>
      <c r="C270" s="240"/>
      <c r="D270" s="240"/>
      <c r="E270" s="240"/>
      <c r="F270" s="240"/>
      <c r="G270" s="240"/>
      <c r="H270"/>
      <c r="I270"/>
    </row>
    <row r="271" spans="2:9" x14ac:dyDescent="0.25">
      <c r="B271" s="240"/>
      <c r="C271" s="240"/>
      <c r="D271" s="240"/>
      <c r="E271" s="240"/>
      <c r="F271" s="240"/>
      <c r="G271" s="240"/>
      <c r="H271"/>
      <c r="I271"/>
    </row>
    <row r="272" spans="2:9" x14ac:dyDescent="0.25">
      <c r="B272" s="240"/>
      <c r="C272" s="240"/>
      <c r="D272" s="240"/>
      <c r="E272" s="240"/>
      <c r="F272" s="240"/>
      <c r="G272" s="240"/>
      <c r="H272"/>
      <c r="I272"/>
    </row>
    <row r="273" spans="2:9" x14ac:dyDescent="0.25">
      <c r="B273" s="240"/>
      <c r="C273" s="240"/>
      <c r="D273" s="240"/>
      <c r="E273" s="240"/>
      <c r="F273" s="240"/>
      <c r="G273" s="240"/>
      <c r="H273"/>
      <c r="I273"/>
    </row>
    <row r="274" spans="2:9" x14ac:dyDescent="0.25">
      <c r="B274" s="240"/>
      <c r="C274" s="240"/>
      <c r="D274" s="240"/>
      <c r="E274" s="240"/>
      <c r="F274" s="240"/>
      <c r="G274" s="240"/>
      <c r="H274"/>
      <c r="I274"/>
    </row>
    <row r="275" spans="2:9" x14ac:dyDescent="0.25">
      <c r="B275" s="240"/>
      <c r="C275" s="240"/>
      <c r="D275" s="240"/>
      <c r="E275" s="240"/>
      <c r="F275" s="240"/>
      <c r="G275" s="240"/>
      <c r="H275"/>
      <c r="I275"/>
    </row>
    <row r="276" spans="2:9" x14ac:dyDescent="0.25">
      <c r="B276" s="240"/>
      <c r="C276" s="240"/>
      <c r="D276" s="240"/>
      <c r="E276" s="240"/>
      <c r="F276" s="240"/>
      <c r="G276" s="240"/>
      <c r="H276"/>
      <c r="I276"/>
    </row>
    <row r="277" spans="2:9" x14ac:dyDescent="0.25">
      <c r="B277" s="240"/>
      <c r="C277" s="240"/>
      <c r="D277" s="240"/>
      <c r="E277" s="240"/>
      <c r="F277" s="240"/>
      <c r="G277" s="240"/>
      <c r="H277"/>
      <c r="I277"/>
    </row>
    <row r="278" spans="2:9" x14ac:dyDescent="0.25">
      <c r="B278" s="240"/>
      <c r="C278" s="240"/>
      <c r="D278" s="240"/>
      <c r="E278" s="240"/>
      <c r="F278" s="240"/>
      <c r="G278" s="240"/>
      <c r="H278"/>
      <c r="I278"/>
    </row>
    <row r="279" spans="2:9" x14ac:dyDescent="0.25">
      <c r="B279" s="240"/>
      <c r="C279" s="240"/>
      <c r="D279" s="240"/>
      <c r="E279" s="240"/>
      <c r="F279" s="240"/>
      <c r="G279" s="240"/>
      <c r="H279"/>
      <c r="I279"/>
    </row>
    <row r="280" spans="2:9" x14ac:dyDescent="0.25">
      <c r="B280" s="240"/>
      <c r="C280" s="240"/>
      <c r="D280" s="240"/>
      <c r="E280" s="240"/>
      <c r="F280" s="240"/>
      <c r="G280" s="240"/>
      <c r="H280"/>
      <c r="I280"/>
    </row>
    <row r="281" spans="2:9" x14ac:dyDescent="0.25">
      <c r="B281" s="240"/>
      <c r="C281" s="240"/>
      <c r="D281" s="240"/>
      <c r="E281" s="240"/>
      <c r="F281" s="240"/>
      <c r="G281" s="240"/>
      <c r="H281"/>
      <c r="I281"/>
    </row>
    <row r="282" spans="2:9" x14ac:dyDescent="0.25">
      <c r="B282" s="240"/>
      <c r="C282" s="240"/>
      <c r="D282" s="240"/>
      <c r="E282" s="240"/>
      <c r="F282" s="240"/>
      <c r="G282" s="240"/>
      <c r="H282"/>
      <c r="I282"/>
    </row>
    <row r="283" spans="2:9" x14ac:dyDescent="0.25">
      <c r="B283" s="240"/>
      <c r="C283" s="240"/>
      <c r="D283" s="240"/>
      <c r="E283" s="240"/>
      <c r="F283" s="240"/>
      <c r="G283" s="240"/>
      <c r="H283"/>
      <c r="I283"/>
    </row>
    <row r="284" spans="2:9" x14ac:dyDescent="0.25">
      <c r="B284" s="240"/>
      <c r="C284" s="240"/>
      <c r="D284" s="240"/>
      <c r="E284" s="240"/>
      <c r="F284" s="240"/>
      <c r="G284" s="240"/>
      <c r="H284"/>
      <c r="I284"/>
    </row>
    <row r="285" spans="2:9" x14ac:dyDescent="0.25">
      <c r="B285" s="240"/>
      <c r="C285" s="240"/>
      <c r="D285" s="240"/>
      <c r="E285" s="240"/>
      <c r="F285" s="240"/>
      <c r="G285" s="240"/>
      <c r="H285"/>
      <c r="I285"/>
    </row>
    <row r="286" spans="2:9" x14ac:dyDescent="0.25">
      <c r="B286" s="240"/>
      <c r="C286" s="240"/>
      <c r="D286" s="240"/>
      <c r="E286" s="240"/>
      <c r="F286" s="240"/>
      <c r="G286" s="240"/>
      <c r="H286"/>
      <c r="I286"/>
    </row>
    <row r="287" spans="2:9" x14ac:dyDescent="0.25">
      <c r="B287" s="240"/>
      <c r="C287" s="240"/>
      <c r="D287" s="240"/>
      <c r="E287" s="240"/>
      <c r="F287" s="240"/>
      <c r="G287" s="240"/>
      <c r="H287"/>
      <c r="I287"/>
    </row>
    <row r="288" spans="2:9" x14ac:dyDescent="0.25">
      <c r="B288" s="240"/>
      <c r="C288" s="240"/>
      <c r="D288" s="240"/>
      <c r="E288" s="240"/>
      <c r="F288" s="240"/>
      <c r="G288" s="240"/>
      <c r="H288"/>
      <c r="I288"/>
    </row>
    <row r="289" spans="2:9" x14ac:dyDescent="0.25">
      <c r="B289" s="240"/>
      <c r="C289" s="240"/>
      <c r="D289" s="240"/>
      <c r="E289" s="240"/>
      <c r="F289" s="240"/>
      <c r="G289" s="240"/>
      <c r="H289"/>
      <c r="I289"/>
    </row>
    <row r="290" spans="2:9" x14ac:dyDescent="0.25">
      <c r="B290" s="240"/>
      <c r="C290" s="240"/>
      <c r="D290" s="240"/>
      <c r="E290" s="240"/>
      <c r="F290" s="240"/>
      <c r="G290" s="240"/>
      <c r="H290"/>
      <c r="I290"/>
    </row>
    <row r="291" spans="2:9" x14ac:dyDescent="0.25">
      <c r="B291" s="240"/>
      <c r="C291" s="240"/>
      <c r="D291" s="240"/>
      <c r="E291" s="240"/>
      <c r="F291" s="240"/>
      <c r="G291" s="240"/>
      <c r="H291"/>
      <c r="I291"/>
    </row>
    <row r="292" spans="2:9" x14ac:dyDescent="0.25">
      <c r="B292" s="240"/>
      <c r="C292" s="240"/>
      <c r="D292" s="240"/>
      <c r="E292" s="240"/>
      <c r="F292" s="240"/>
      <c r="G292" s="240"/>
      <c r="H292"/>
      <c r="I292"/>
    </row>
    <row r="293" spans="2:9" x14ac:dyDescent="0.25">
      <c r="B293" s="240"/>
      <c r="C293" s="240"/>
      <c r="D293" s="240"/>
      <c r="E293" s="240"/>
      <c r="F293" s="240"/>
      <c r="G293" s="240"/>
      <c r="H293"/>
      <c r="I293"/>
    </row>
    <row r="294" spans="2:9" x14ac:dyDescent="0.25">
      <c r="B294" s="240"/>
      <c r="C294" s="240"/>
      <c r="D294" s="240"/>
      <c r="E294" s="240"/>
      <c r="F294" s="240"/>
      <c r="G294" s="240"/>
      <c r="H294"/>
      <c r="I294"/>
    </row>
    <row r="295" spans="2:9" x14ac:dyDescent="0.25">
      <c r="B295" s="240"/>
      <c r="C295" s="240"/>
      <c r="D295" s="240"/>
      <c r="E295" s="240"/>
      <c r="F295" s="240"/>
      <c r="G295" s="240"/>
      <c r="H295"/>
      <c r="I295"/>
    </row>
    <row r="296" spans="2:9" x14ac:dyDescent="0.25">
      <c r="B296" s="240"/>
      <c r="C296" s="240"/>
      <c r="D296" s="240"/>
      <c r="E296" s="240"/>
      <c r="F296" s="240"/>
      <c r="G296" s="240"/>
      <c r="H296"/>
      <c r="I296"/>
    </row>
    <row r="297" spans="2:9" x14ac:dyDescent="0.25">
      <c r="B297" s="240"/>
      <c r="C297" s="240"/>
      <c r="D297" s="240"/>
      <c r="E297" s="240"/>
      <c r="F297" s="240"/>
      <c r="G297" s="240"/>
      <c r="H297"/>
      <c r="I297"/>
    </row>
    <row r="298" spans="2:9" x14ac:dyDescent="0.25">
      <c r="B298" s="240"/>
      <c r="C298" s="240"/>
      <c r="D298" s="240"/>
      <c r="E298" s="240"/>
      <c r="F298" s="240"/>
      <c r="G298" s="240"/>
      <c r="H298"/>
      <c r="I298"/>
    </row>
    <row r="299" spans="2:9" x14ac:dyDescent="0.25">
      <c r="B299" s="240"/>
      <c r="C299" s="240"/>
      <c r="D299" s="240"/>
      <c r="E299" s="240"/>
      <c r="F299" s="240"/>
      <c r="G299" s="240"/>
      <c r="H299"/>
      <c r="I299"/>
    </row>
    <row r="300" spans="2:9" x14ac:dyDescent="0.25">
      <c r="B300" s="240"/>
      <c r="C300" s="240"/>
      <c r="D300" s="240"/>
      <c r="E300" s="240"/>
      <c r="F300" s="240"/>
      <c r="G300" s="240"/>
      <c r="H300"/>
      <c r="I300"/>
    </row>
    <row r="301" spans="2:9" x14ac:dyDescent="0.25">
      <c r="B301" s="240"/>
      <c r="C301" s="240"/>
      <c r="D301" s="240"/>
      <c r="E301" s="240"/>
      <c r="F301" s="240"/>
      <c r="G301" s="240"/>
      <c r="H301"/>
      <c r="I301"/>
    </row>
    <row r="302" spans="2:9" x14ac:dyDescent="0.25">
      <c r="B302" s="240"/>
      <c r="C302" s="240"/>
      <c r="D302" s="240"/>
      <c r="E302" s="240"/>
      <c r="F302" s="240"/>
      <c r="G302" s="240"/>
      <c r="H302"/>
      <c r="I302"/>
    </row>
    <row r="303" spans="2:9" x14ac:dyDescent="0.25">
      <c r="B303" s="240"/>
      <c r="C303" s="240"/>
      <c r="D303" s="240"/>
      <c r="E303" s="240"/>
      <c r="F303" s="240"/>
      <c r="G303" s="240"/>
      <c r="H303"/>
      <c r="I303"/>
    </row>
    <row r="304" spans="2:9" x14ac:dyDescent="0.25">
      <c r="B304" s="240"/>
      <c r="C304" s="240"/>
      <c r="D304" s="240"/>
      <c r="E304" s="240"/>
      <c r="F304" s="240"/>
      <c r="G304" s="240"/>
      <c r="H304"/>
      <c r="I304"/>
    </row>
    <row r="305" spans="2:9" x14ac:dyDescent="0.25">
      <c r="B305" s="240"/>
      <c r="C305" s="240"/>
      <c r="D305" s="240"/>
      <c r="E305" s="240"/>
      <c r="F305" s="240"/>
      <c r="G305" s="240"/>
      <c r="H305"/>
      <c r="I305"/>
    </row>
    <row r="306" spans="2:9" x14ac:dyDescent="0.25">
      <c r="B306" s="240"/>
      <c r="C306" s="240"/>
      <c r="D306" s="240"/>
      <c r="E306" s="240"/>
      <c r="F306" s="240"/>
      <c r="G306" s="240"/>
      <c r="H306"/>
      <c r="I306"/>
    </row>
    <row r="307" spans="2:9" x14ac:dyDescent="0.25">
      <c r="B307" s="240"/>
      <c r="C307" s="240"/>
      <c r="D307" s="240"/>
      <c r="E307" s="240"/>
      <c r="F307" s="240"/>
      <c r="G307" s="240"/>
      <c r="H307"/>
      <c r="I307"/>
    </row>
    <row r="308" spans="2:9" x14ac:dyDescent="0.25">
      <c r="B308" s="240"/>
      <c r="C308" s="240"/>
      <c r="D308" s="240"/>
      <c r="E308" s="240"/>
      <c r="F308" s="240"/>
      <c r="G308" s="240"/>
      <c r="H308"/>
      <c r="I308"/>
    </row>
    <row r="309" spans="2:9" x14ac:dyDescent="0.25">
      <c r="B309" s="240"/>
      <c r="C309" s="240"/>
      <c r="D309" s="240"/>
      <c r="E309" s="240"/>
      <c r="F309" s="240"/>
      <c r="G309" s="240"/>
      <c r="H309"/>
      <c r="I309"/>
    </row>
    <row r="310" spans="2:9" x14ac:dyDescent="0.25">
      <c r="B310" s="240"/>
      <c r="C310" s="240"/>
      <c r="D310" s="240"/>
      <c r="E310" s="240"/>
      <c r="F310" s="240"/>
      <c r="G310" s="240"/>
      <c r="H310"/>
      <c r="I310"/>
    </row>
    <row r="311" spans="2:9" x14ac:dyDescent="0.25">
      <c r="B311" s="240"/>
      <c r="C311" s="240"/>
      <c r="D311" s="240"/>
      <c r="E311" s="240"/>
      <c r="F311" s="240"/>
      <c r="G311" s="240"/>
      <c r="H311"/>
      <c r="I311"/>
    </row>
    <row r="312" spans="2:9" x14ac:dyDescent="0.25">
      <c r="B312" s="240"/>
      <c r="C312" s="240"/>
      <c r="D312" s="240"/>
      <c r="E312" s="240"/>
      <c r="F312" s="240"/>
      <c r="G312" s="240"/>
      <c r="H312"/>
      <c r="I312"/>
    </row>
    <row r="313" spans="2:9" x14ac:dyDescent="0.25">
      <c r="B313" s="240"/>
      <c r="C313" s="240"/>
      <c r="D313" s="240"/>
      <c r="E313" s="240"/>
      <c r="F313" s="240"/>
      <c r="G313" s="240"/>
      <c r="H313"/>
      <c r="I313"/>
    </row>
    <row r="314" spans="2:9" x14ac:dyDescent="0.25">
      <c r="B314" s="240"/>
      <c r="C314" s="240"/>
      <c r="D314" s="240"/>
      <c r="E314" s="240"/>
      <c r="F314" s="240"/>
      <c r="G314" s="240"/>
      <c r="H314"/>
      <c r="I314"/>
    </row>
    <row r="315" spans="2:9" x14ac:dyDescent="0.25">
      <c r="B315" s="240"/>
      <c r="C315" s="240"/>
      <c r="D315" s="240"/>
      <c r="E315" s="240"/>
      <c r="F315" s="240"/>
      <c r="G315" s="240"/>
      <c r="H315"/>
      <c r="I315"/>
    </row>
    <row r="316" spans="2:9" x14ac:dyDescent="0.25">
      <c r="B316" s="240"/>
      <c r="C316" s="240"/>
      <c r="D316" s="240"/>
      <c r="E316" s="240"/>
      <c r="F316" s="240"/>
      <c r="G316" s="240"/>
      <c r="H316"/>
      <c r="I316"/>
    </row>
    <row r="317" spans="2:9" x14ac:dyDescent="0.25">
      <c r="B317" s="240"/>
      <c r="C317" s="240"/>
      <c r="D317" s="240"/>
      <c r="E317" s="240"/>
      <c r="F317" s="240"/>
      <c r="G317" s="240"/>
      <c r="H317"/>
      <c r="I317"/>
    </row>
    <row r="318" spans="2:9" x14ac:dyDescent="0.25">
      <c r="B318" s="240"/>
      <c r="C318" s="240"/>
      <c r="D318" s="240"/>
      <c r="E318" s="240"/>
      <c r="F318" s="240"/>
      <c r="G318" s="240"/>
      <c r="H318"/>
      <c r="I318"/>
    </row>
    <row r="319" spans="2:9" x14ac:dyDescent="0.25">
      <c r="B319" s="240"/>
      <c r="C319" s="240"/>
      <c r="D319" s="240"/>
      <c r="E319" s="240"/>
      <c r="F319" s="240"/>
      <c r="G319" s="240"/>
      <c r="H319"/>
      <c r="I319"/>
    </row>
    <row r="320" spans="2:9" x14ac:dyDescent="0.25">
      <c r="B320" s="240"/>
      <c r="C320" s="240"/>
      <c r="D320" s="240"/>
      <c r="E320" s="240"/>
      <c r="F320" s="240"/>
      <c r="G320" s="240"/>
      <c r="H320"/>
      <c r="I320"/>
    </row>
    <row r="321" spans="2:9" x14ac:dyDescent="0.25">
      <c r="B321" s="240"/>
      <c r="C321" s="240"/>
      <c r="D321" s="240"/>
      <c r="E321" s="240"/>
      <c r="F321" s="240"/>
      <c r="G321" s="240"/>
      <c r="H321"/>
      <c r="I321"/>
    </row>
    <row r="322" spans="2:9" x14ac:dyDescent="0.25">
      <c r="B322" s="240"/>
      <c r="C322" s="240"/>
      <c r="D322" s="240"/>
      <c r="E322" s="240"/>
      <c r="F322" s="240"/>
      <c r="G322" s="240"/>
      <c r="H322"/>
      <c r="I322"/>
    </row>
    <row r="323" spans="2:9" x14ac:dyDescent="0.25">
      <c r="B323" s="240"/>
      <c r="C323" s="240"/>
      <c r="D323" s="240"/>
      <c r="E323" s="240"/>
      <c r="F323" s="240"/>
      <c r="G323" s="240"/>
      <c r="H323"/>
      <c r="I323"/>
    </row>
    <row r="324" spans="2:9" x14ac:dyDescent="0.25">
      <c r="B324" s="240"/>
      <c r="C324" s="240"/>
      <c r="D324" s="240"/>
      <c r="E324" s="240"/>
      <c r="F324" s="240"/>
      <c r="G324" s="240"/>
      <c r="H324"/>
      <c r="I324"/>
    </row>
    <row r="325" spans="2:9" x14ac:dyDescent="0.25">
      <c r="B325" s="240"/>
      <c r="C325" s="240"/>
      <c r="D325" s="240"/>
      <c r="E325" s="240"/>
      <c r="F325" s="240"/>
      <c r="G325" s="240"/>
      <c r="H325"/>
      <c r="I325"/>
    </row>
    <row r="326" spans="2:9" x14ac:dyDescent="0.25">
      <c r="B326" s="240"/>
      <c r="C326" s="240"/>
      <c r="D326" s="240"/>
      <c r="E326" s="240"/>
      <c r="F326" s="240"/>
      <c r="G326" s="240"/>
      <c r="H326"/>
      <c r="I326"/>
    </row>
    <row r="327" spans="2:9" x14ac:dyDescent="0.25">
      <c r="B327" s="240"/>
      <c r="C327" s="240"/>
      <c r="D327" s="240"/>
      <c r="E327" s="240"/>
      <c r="F327" s="240"/>
      <c r="G327" s="240"/>
      <c r="H327"/>
      <c r="I327"/>
    </row>
    <row r="328" spans="2:9" x14ac:dyDescent="0.25">
      <c r="B328" s="240"/>
      <c r="C328" s="240"/>
      <c r="D328" s="240"/>
      <c r="E328" s="240"/>
      <c r="F328" s="240"/>
      <c r="G328" s="240"/>
      <c r="H328"/>
      <c r="I328"/>
    </row>
    <row r="329" spans="2:9" x14ac:dyDescent="0.25">
      <c r="B329" s="240"/>
      <c r="C329" s="240"/>
      <c r="D329" s="240"/>
      <c r="E329" s="240"/>
      <c r="F329" s="240"/>
      <c r="G329" s="240"/>
      <c r="H329"/>
      <c r="I329"/>
    </row>
    <row r="330" spans="2:9" x14ac:dyDescent="0.25">
      <c r="B330" s="240"/>
      <c r="C330" s="240"/>
      <c r="D330" s="240"/>
      <c r="E330" s="240"/>
      <c r="F330" s="240"/>
      <c r="G330" s="240"/>
      <c r="H330"/>
      <c r="I330"/>
    </row>
    <row r="331" spans="2:9" x14ac:dyDescent="0.25">
      <c r="B331" s="240"/>
      <c r="C331" s="240"/>
      <c r="D331" s="240"/>
      <c r="E331" s="240"/>
      <c r="F331" s="240"/>
      <c r="G331" s="240"/>
      <c r="H331"/>
      <c r="I331"/>
    </row>
    <row r="332" spans="2:9" x14ac:dyDescent="0.25">
      <c r="B332" s="240"/>
      <c r="C332" s="240"/>
      <c r="D332" s="240"/>
      <c r="E332" s="240"/>
      <c r="F332" s="240"/>
      <c r="G332" s="240"/>
      <c r="H332"/>
      <c r="I332"/>
    </row>
    <row r="333" spans="2:9" x14ac:dyDescent="0.25">
      <c r="B333" s="240"/>
      <c r="C333" s="240"/>
      <c r="D333" s="240"/>
      <c r="E333" s="240"/>
      <c r="F333" s="240"/>
      <c r="G333" s="240"/>
      <c r="H333"/>
      <c r="I333"/>
    </row>
    <row r="334" spans="2:9" x14ac:dyDescent="0.25">
      <c r="B334" s="240"/>
      <c r="C334" s="240"/>
      <c r="D334" s="240"/>
      <c r="E334" s="240"/>
      <c r="F334" s="240"/>
      <c r="G334" s="240"/>
      <c r="H334"/>
      <c r="I334"/>
    </row>
    <row r="335" spans="2:9" x14ac:dyDescent="0.25">
      <c r="B335" s="240"/>
      <c r="C335" s="240"/>
      <c r="D335" s="240"/>
      <c r="E335" s="240"/>
      <c r="F335" s="240"/>
      <c r="G335" s="240"/>
      <c r="H335"/>
      <c r="I335"/>
    </row>
    <row r="336" spans="2:9" x14ac:dyDescent="0.25">
      <c r="B336" s="240"/>
      <c r="C336" s="240"/>
      <c r="D336" s="240"/>
      <c r="E336" s="240"/>
      <c r="F336" s="240"/>
      <c r="G336" s="240"/>
      <c r="H336"/>
      <c r="I336"/>
    </row>
    <row r="337" spans="2:9" x14ac:dyDescent="0.25">
      <c r="B337" s="240"/>
      <c r="C337" s="240"/>
      <c r="D337" s="240"/>
      <c r="E337" s="240"/>
      <c r="F337" s="240"/>
      <c r="G337" s="240"/>
      <c r="H337"/>
      <c r="I337"/>
    </row>
    <row r="338" spans="2:9" x14ac:dyDescent="0.25">
      <c r="B338" s="240"/>
      <c r="C338" s="240"/>
      <c r="D338" s="240"/>
      <c r="E338" s="240"/>
      <c r="F338" s="240"/>
      <c r="G338" s="240"/>
      <c r="H338"/>
      <c r="I338"/>
    </row>
    <row r="339" spans="2:9" x14ac:dyDescent="0.25">
      <c r="B339" s="240"/>
      <c r="C339" s="240"/>
      <c r="D339" s="240"/>
      <c r="E339" s="240"/>
      <c r="F339" s="240"/>
      <c r="G339" s="240"/>
      <c r="H339"/>
      <c r="I339"/>
    </row>
    <row r="340" spans="2:9" x14ac:dyDescent="0.25">
      <c r="B340" s="240"/>
      <c r="C340" s="240"/>
      <c r="D340" s="240"/>
      <c r="E340" s="240"/>
      <c r="F340" s="240"/>
      <c r="G340" s="240"/>
      <c r="H340"/>
      <c r="I340"/>
    </row>
    <row r="341" spans="2:9" x14ac:dyDescent="0.25">
      <c r="B341" s="240"/>
      <c r="C341" s="240"/>
      <c r="D341" s="240"/>
      <c r="E341" s="240"/>
      <c r="F341" s="240"/>
      <c r="G341" s="240"/>
      <c r="H341"/>
      <c r="I341"/>
    </row>
    <row r="342" spans="2:9" x14ac:dyDescent="0.25">
      <c r="B342" s="240"/>
      <c r="C342" s="240"/>
      <c r="D342" s="240"/>
      <c r="E342" s="240"/>
      <c r="F342" s="240"/>
      <c r="G342" s="240"/>
      <c r="H342"/>
      <c r="I342"/>
    </row>
    <row r="343" spans="2:9" x14ac:dyDescent="0.25">
      <c r="B343" s="240"/>
      <c r="C343" s="240"/>
      <c r="D343" s="240"/>
      <c r="E343" s="240"/>
      <c r="F343" s="240"/>
      <c r="G343" s="240"/>
      <c r="H343"/>
      <c r="I343"/>
    </row>
    <row r="344" spans="2:9" x14ac:dyDescent="0.25">
      <c r="B344" s="240"/>
      <c r="C344" s="240"/>
      <c r="D344" s="240"/>
      <c r="E344" s="240"/>
      <c r="F344" s="240"/>
      <c r="G344" s="240"/>
      <c r="H344"/>
      <c r="I344"/>
    </row>
    <row r="345" spans="2:9" x14ac:dyDescent="0.25">
      <c r="B345" s="240"/>
      <c r="C345" s="240"/>
      <c r="D345" s="240"/>
      <c r="E345" s="240"/>
      <c r="F345" s="240"/>
      <c r="G345" s="240"/>
      <c r="H345"/>
      <c r="I345"/>
    </row>
    <row r="346" spans="2:9" x14ac:dyDescent="0.25">
      <c r="B346" s="240"/>
      <c r="C346" s="240"/>
      <c r="D346" s="240"/>
      <c r="E346" s="240"/>
      <c r="F346" s="240"/>
      <c r="G346" s="240"/>
      <c r="H346"/>
      <c r="I346"/>
    </row>
    <row r="347" spans="2:9" x14ac:dyDescent="0.25">
      <c r="B347" s="240"/>
      <c r="C347" s="240"/>
      <c r="D347" s="240"/>
      <c r="E347" s="240"/>
      <c r="F347" s="240"/>
      <c r="G347" s="240"/>
      <c r="H347"/>
      <c r="I347"/>
    </row>
    <row r="348" spans="2:9" x14ac:dyDescent="0.25">
      <c r="B348" s="240"/>
      <c r="C348" s="240"/>
      <c r="D348" s="240"/>
      <c r="E348" s="240"/>
      <c r="F348" s="240"/>
      <c r="G348" s="240"/>
      <c r="H348"/>
      <c r="I348"/>
    </row>
    <row r="349" spans="2:9" x14ac:dyDescent="0.25">
      <c r="B349" s="240"/>
      <c r="C349" s="240"/>
      <c r="D349" s="240"/>
      <c r="E349" s="240"/>
      <c r="F349" s="240"/>
      <c r="G349" s="240"/>
      <c r="H349"/>
      <c r="I349"/>
    </row>
    <row r="350" spans="2:9" x14ac:dyDescent="0.25">
      <c r="B350" s="240"/>
      <c r="C350" s="240"/>
      <c r="D350" s="240"/>
      <c r="E350" s="240"/>
      <c r="F350" s="240"/>
      <c r="G350" s="240"/>
      <c r="H350"/>
      <c r="I350"/>
    </row>
    <row r="351" spans="2:9" x14ac:dyDescent="0.25">
      <c r="B351" s="240"/>
      <c r="C351" s="240"/>
      <c r="D351" s="240"/>
      <c r="E351" s="240"/>
      <c r="F351" s="240"/>
      <c r="G351" s="240"/>
      <c r="H351"/>
      <c r="I351"/>
    </row>
    <row r="352" spans="2:9" x14ac:dyDescent="0.25">
      <c r="B352" s="240"/>
      <c r="C352" s="240"/>
      <c r="D352" s="240"/>
      <c r="E352" s="240"/>
      <c r="F352" s="240"/>
      <c r="G352" s="240"/>
      <c r="H352"/>
      <c r="I352"/>
    </row>
    <row r="353" spans="2:9" x14ac:dyDescent="0.25">
      <c r="B353" s="240"/>
      <c r="C353" s="240"/>
      <c r="D353" s="240"/>
      <c r="E353" s="240"/>
      <c r="F353" s="240"/>
      <c r="G353" s="240"/>
      <c r="H353"/>
      <c r="I353"/>
    </row>
    <row r="354" spans="2:9" x14ac:dyDescent="0.25">
      <c r="B354" s="240"/>
      <c r="C354" s="240"/>
      <c r="D354" s="240"/>
      <c r="E354" s="240"/>
      <c r="F354" s="240"/>
      <c r="G354" s="240"/>
      <c r="H354"/>
      <c r="I354"/>
    </row>
    <row r="355" spans="2:9" x14ac:dyDescent="0.25">
      <c r="B355" s="240"/>
      <c r="C355" s="240"/>
      <c r="D355" s="240"/>
      <c r="E355" s="240"/>
      <c r="F355" s="240"/>
      <c r="G355" s="240"/>
      <c r="H355"/>
      <c r="I355"/>
    </row>
    <row r="356" spans="2:9" x14ac:dyDescent="0.25">
      <c r="B356" s="240"/>
      <c r="C356" s="240"/>
      <c r="D356" s="240"/>
      <c r="E356" s="240"/>
      <c r="F356" s="240"/>
      <c r="G356" s="240"/>
      <c r="H356"/>
      <c r="I356"/>
    </row>
    <row r="357" spans="2:9" x14ac:dyDescent="0.25">
      <c r="B357" s="240"/>
      <c r="C357" s="240"/>
      <c r="D357" s="240"/>
      <c r="E357" s="240"/>
      <c r="F357" s="240"/>
      <c r="G357" s="240"/>
      <c r="H357"/>
      <c r="I357"/>
    </row>
    <row r="358" spans="2:9" x14ac:dyDescent="0.25">
      <c r="B358" s="240"/>
      <c r="C358" s="240"/>
      <c r="D358" s="240"/>
      <c r="E358" s="240"/>
      <c r="F358" s="240"/>
      <c r="G358" s="240"/>
      <c r="H358"/>
      <c r="I358"/>
    </row>
    <row r="359" spans="2:9" x14ac:dyDescent="0.25">
      <c r="B359" s="240"/>
      <c r="C359" s="240"/>
      <c r="D359" s="240"/>
      <c r="E359" s="240"/>
      <c r="F359" s="240"/>
      <c r="G359" s="240"/>
      <c r="H359"/>
      <c r="I359"/>
    </row>
    <row r="360" spans="2:9" x14ac:dyDescent="0.25">
      <c r="B360" s="240"/>
      <c r="C360" s="240"/>
      <c r="D360" s="240"/>
      <c r="E360" s="240"/>
      <c r="F360" s="240"/>
      <c r="G360" s="240"/>
      <c r="H360"/>
      <c r="I360"/>
    </row>
    <row r="361" spans="2:9" x14ac:dyDescent="0.25">
      <c r="B361" s="240"/>
      <c r="C361" s="240"/>
      <c r="D361" s="240"/>
      <c r="E361" s="240"/>
      <c r="F361" s="240"/>
      <c r="G361" s="240"/>
      <c r="H361"/>
      <c r="I361"/>
    </row>
    <row r="362" spans="2:9" x14ac:dyDescent="0.25">
      <c r="B362" s="240"/>
      <c r="C362" s="240"/>
      <c r="D362" s="240"/>
      <c r="E362" s="240"/>
      <c r="F362" s="240"/>
      <c r="G362" s="240"/>
      <c r="H362"/>
      <c r="I362"/>
    </row>
    <row r="363" spans="2:9" x14ac:dyDescent="0.25">
      <c r="B363" s="240"/>
      <c r="C363" s="240"/>
      <c r="D363" s="240"/>
      <c r="E363" s="240"/>
      <c r="F363" s="240"/>
      <c r="G363" s="240"/>
      <c r="H363"/>
      <c r="I363"/>
    </row>
    <row r="364" spans="2:9" x14ac:dyDescent="0.25">
      <c r="B364" s="240"/>
      <c r="C364" s="240"/>
      <c r="D364" s="240"/>
      <c r="E364" s="240"/>
      <c r="F364" s="240"/>
      <c r="G364" s="240"/>
      <c r="H364"/>
      <c r="I364"/>
    </row>
    <row r="365" spans="2:9" x14ac:dyDescent="0.25">
      <c r="B365" s="240"/>
      <c r="C365" s="240"/>
      <c r="D365" s="240"/>
      <c r="E365" s="240"/>
      <c r="F365" s="240"/>
      <c r="G365" s="240"/>
      <c r="H365"/>
      <c r="I365"/>
    </row>
    <row r="366" spans="2:9" x14ac:dyDescent="0.25">
      <c r="B366" s="240"/>
      <c r="C366" s="240"/>
      <c r="D366" s="240"/>
      <c r="E366" s="240"/>
      <c r="F366" s="240"/>
      <c r="G366" s="240"/>
      <c r="H366"/>
      <c r="I366"/>
    </row>
    <row r="367" spans="2:9" x14ac:dyDescent="0.25">
      <c r="B367" s="240"/>
      <c r="C367" s="240"/>
      <c r="D367" s="240"/>
      <c r="E367" s="240"/>
      <c r="F367" s="240"/>
      <c r="G367" s="240"/>
      <c r="H367"/>
      <c r="I367"/>
    </row>
    <row r="368" spans="2:9" x14ac:dyDescent="0.25">
      <c r="B368" s="240"/>
      <c r="C368" s="240"/>
      <c r="D368" s="240"/>
      <c r="E368" s="240"/>
      <c r="F368" s="240"/>
      <c r="G368" s="240"/>
      <c r="H368"/>
      <c r="I368"/>
    </row>
    <row r="369" spans="2:9" x14ac:dyDescent="0.25">
      <c r="B369" s="240"/>
      <c r="C369" s="240"/>
      <c r="D369" s="240"/>
      <c r="E369" s="240"/>
      <c r="F369" s="240"/>
      <c r="G369" s="240"/>
      <c r="H369"/>
      <c r="I369"/>
    </row>
    <row r="370" spans="2:9" x14ac:dyDescent="0.25">
      <c r="B370" s="240"/>
      <c r="C370" s="240"/>
      <c r="D370" s="240"/>
      <c r="E370" s="240"/>
      <c r="F370" s="240"/>
      <c r="G370" s="240"/>
      <c r="H370"/>
      <c r="I370"/>
    </row>
    <row r="371" spans="2:9" x14ac:dyDescent="0.25">
      <c r="B371" s="240"/>
      <c r="C371" s="240"/>
      <c r="D371" s="240"/>
      <c r="E371" s="240"/>
      <c r="F371" s="240"/>
      <c r="G371" s="240"/>
      <c r="H371"/>
      <c r="I371"/>
    </row>
    <row r="372" spans="2:9" x14ac:dyDescent="0.25">
      <c r="B372" s="240"/>
      <c r="C372" s="240"/>
      <c r="D372" s="240"/>
      <c r="E372" s="240"/>
      <c r="F372" s="240"/>
      <c r="G372" s="240"/>
      <c r="H372"/>
      <c r="I372"/>
    </row>
    <row r="373" spans="2:9" x14ac:dyDescent="0.25">
      <c r="B373" s="240"/>
      <c r="C373" s="240"/>
      <c r="D373" s="240"/>
      <c r="E373" s="240"/>
      <c r="F373" s="240"/>
      <c r="G373" s="240"/>
      <c r="H373"/>
      <c r="I373"/>
    </row>
    <row r="374" spans="2:9" x14ac:dyDescent="0.25">
      <c r="B374" s="240"/>
      <c r="C374" s="240"/>
      <c r="D374" s="240"/>
      <c r="E374" s="240"/>
      <c r="F374" s="240"/>
      <c r="G374" s="240"/>
      <c r="H374"/>
      <c r="I374"/>
    </row>
    <row r="375" spans="2:9" x14ac:dyDescent="0.25">
      <c r="B375" s="240"/>
      <c r="C375" s="240"/>
      <c r="D375" s="240"/>
      <c r="E375" s="240"/>
      <c r="F375" s="240"/>
      <c r="G375" s="240"/>
      <c r="H375"/>
      <c r="I375"/>
    </row>
    <row r="376" spans="2:9" x14ac:dyDescent="0.25">
      <c r="B376" s="240"/>
      <c r="C376" s="240"/>
      <c r="D376" s="240"/>
      <c r="E376" s="240"/>
      <c r="F376" s="240"/>
      <c r="G376" s="240"/>
      <c r="H376"/>
      <c r="I376"/>
    </row>
    <row r="377" spans="2:9" x14ac:dyDescent="0.25">
      <c r="B377" s="240"/>
      <c r="C377" s="240"/>
      <c r="D377" s="240"/>
      <c r="E377" s="240"/>
      <c r="F377" s="240"/>
      <c r="G377" s="240"/>
      <c r="H377"/>
      <c r="I377"/>
    </row>
    <row r="378" spans="2:9" x14ac:dyDescent="0.25">
      <c r="B378" s="240"/>
      <c r="C378" s="240"/>
      <c r="D378" s="240"/>
      <c r="E378" s="240"/>
      <c r="F378" s="240"/>
      <c r="G378" s="240"/>
      <c r="H378"/>
      <c r="I378"/>
    </row>
    <row r="379" spans="2:9" x14ac:dyDescent="0.25">
      <c r="B379" s="240"/>
      <c r="C379" s="240"/>
      <c r="D379" s="240"/>
      <c r="E379" s="240"/>
      <c r="F379" s="240"/>
      <c r="G379" s="240"/>
      <c r="H379"/>
      <c r="I379"/>
    </row>
    <row r="380" spans="2:9" x14ac:dyDescent="0.25">
      <c r="B380" s="240"/>
      <c r="C380" s="240"/>
      <c r="D380" s="240"/>
      <c r="E380" s="240"/>
      <c r="F380" s="240"/>
      <c r="G380" s="240"/>
      <c r="H380"/>
      <c r="I380"/>
    </row>
    <row r="381" spans="2:9" x14ac:dyDescent="0.25">
      <c r="B381" s="240"/>
      <c r="C381" s="240"/>
      <c r="D381" s="240"/>
      <c r="E381" s="240"/>
      <c r="F381" s="240"/>
      <c r="G381" s="240"/>
      <c r="H381"/>
      <c r="I381"/>
    </row>
    <row r="382" spans="2:9" x14ac:dyDescent="0.25">
      <c r="B382" s="240"/>
      <c r="C382" s="240"/>
      <c r="D382" s="240"/>
      <c r="E382" s="240"/>
      <c r="F382" s="240"/>
      <c r="G382" s="240"/>
      <c r="H382"/>
      <c r="I382"/>
    </row>
    <row r="383" spans="2:9" x14ac:dyDescent="0.25">
      <c r="B383" s="240"/>
      <c r="C383" s="240"/>
      <c r="D383" s="240"/>
      <c r="E383" s="240"/>
      <c r="F383" s="240"/>
      <c r="G383" s="240"/>
      <c r="H383"/>
      <c r="I383"/>
    </row>
    <row r="384" spans="2:9" x14ac:dyDescent="0.25">
      <c r="B384" s="240"/>
      <c r="C384" s="240"/>
      <c r="D384" s="240"/>
      <c r="E384" s="240"/>
      <c r="F384" s="240"/>
      <c r="G384" s="240"/>
      <c r="H384"/>
      <c r="I384"/>
    </row>
    <row r="385" spans="2:9" x14ac:dyDescent="0.25">
      <c r="B385" s="240"/>
      <c r="C385" s="240"/>
      <c r="D385" s="240"/>
      <c r="E385" s="240"/>
      <c r="F385" s="240"/>
      <c r="G385" s="240"/>
      <c r="H385"/>
      <c r="I385"/>
    </row>
    <row r="386" spans="2:9" x14ac:dyDescent="0.25">
      <c r="B386" s="240"/>
      <c r="C386" s="240"/>
      <c r="D386" s="240"/>
      <c r="E386" s="240"/>
      <c r="F386" s="240"/>
      <c r="G386" s="240"/>
      <c r="H386"/>
      <c r="I386"/>
    </row>
    <row r="387" spans="2:9" x14ac:dyDescent="0.25">
      <c r="B387" s="240"/>
      <c r="C387" s="240"/>
      <c r="D387" s="240"/>
      <c r="E387" s="240"/>
      <c r="F387" s="240"/>
      <c r="G387" s="240"/>
      <c r="H387"/>
      <c r="I387"/>
    </row>
    <row r="388" spans="2:9" x14ac:dyDescent="0.25">
      <c r="B388" s="240"/>
      <c r="C388" s="240"/>
      <c r="D388" s="240"/>
      <c r="E388" s="240"/>
      <c r="F388" s="240"/>
      <c r="G388" s="240"/>
      <c r="H388"/>
      <c r="I388"/>
    </row>
    <row r="389" spans="2:9" x14ac:dyDescent="0.25">
      <c r="B389" s="240"/>
      <c r="C389" s="240"/>
      <c r="D389" s="240"/>
      <c r="E389" s="240"/>
      <c r="F389" s="240"/>
      <c r="G389" s="240"/>
      <c r="H389"/>
      <c r="I389"/>
    </row>
    <row r="390" spans="2:9" x14ac:dyDescent="0.25">
      <c r="B390" s="240"/>
      <c r="C390" s="240"/>
      <c r="D390" s="240"/>
      <c r="E390" s="240"/>
      <c r="F390" s="240"/>
      <c r="G390" s="240"/>
      <c r="H390"/>
      <c r="I390"/>
    </row>
    <row r="391" spans="2:9" x14ac:dyDescent="0.25">
      <c r="B391" s="240"/>
      <c r="C391" s="240"/>
      <c r="D391" s="240"/>
      <c r="E391" s="240"/>
      <c r="F391" s="240"/>
      <c r="G391" s="240"/>
      <c r="H391"/>
      <c r="I391"/>
    </row>
    <row r="392" spans="2:9" x14ac:dyDescent="0.25">
      <c r="B392" s="240"/>
      <c r="C392" s="240"/>
      <c r="D392" s="240"/>
      <c r="E392" s="240"/>
      <c r="F392" s="240"/>
      <c r="G392" s="240"/>
      <c r="H392"/>
      <c r="I392"/>
    </row>
    <row r="393" spans="2:9" x14ac:dyDescent="0.25">
      <c r="B393" s="240"/>
      <c r="C393" s="240"/>
      <c r="D393" s="240"/>
      <c r="E393" s="240"/>
      <c r="F393" s="240"/>
      <c r="G393" s="240"/>
      <c r="H393"/>
      <c r="I393"/>
    </row>
    <row r="394" spans="2:9" x14ac:dyDescent="0.25">
      <c r="B394" s="240"/>
      <c r="C394" s="240"/>
      <c r="D394" s="240"/>
      <c r="E394" s="240"/>
      <c r="F394" s="240"/>
      <c r="G394" s="240"/>
      <c r="H394"/>
      <c r="I394"/>
    </row>
    <row r="395" spans="2:9" x14ac:dyDescent="0.25">
      <c r="B395" s="240"/>
      <c r="C395" s="240"/>
      <c r="D395" s="240"/>
      <c r="E395" s="240"/>
      <c r="F395" s="240"/>
      <c r="G395" s="240"/>
      <c r="H395"/>
      <c r="I395"/>
    </row>
    <row r="396" spans="2:9" x14ac:dyDescent="0.25">
      <c r="B396" s="240"/>
      <c r="C396" s="240"/>
      <c r="D396" s="240"/>
      <c r="E396" s="240"/>
      <c r="F396" s="240"/>
      <c r="G396" s="240"/>
      <c r="H396"/>
      <c r="I396"/>
    </row>
    <row r="397" spans="2:9" x14ac:dyDescent="0.25">
      <c r="B397" s="240"/>
      <c r="C397" s="240"/>
      <c r="D397" s="240"/>
      <c r="E397" s="240"/>
      <c r="F397" s="240"/>
      <c r="G397" s="240"/>
      <c r="H397"/>
      <c r="I397"/>
    </row>
    <row r="398" spans="2:9" x14ac:dyDescent="0.25">
      <c r="B398" s="240"/>
      <c r="C398" s="240"/>
      <c r="D398" s="240"/>
      <c r="E398" s="240"/>
      <c r="F398" s="240"/>
      <c r="G398" s="240"/>
      <c r="H398"/>
      <c r="I398"/>
    </row>
    <row r="399" spans="2:9" x14ac:dyDescent="0.25">
      <c r="B399" s="240"/>
      <c r="C399" s="240"/>
      <c r="D399" s="240"/>
      <c r="E399" s="240"/>
      <c r="F399" s="240"/>
      <c r="G399" s="240"/>
      <c r="H399"/>
      <c r="I399"/>
    </row>
    <row r="400" spans="2:9" x14ac:dyDescent="0.25">
      <c r="B400" s="240"/>
      <c r="C400" s="240"/>
      <c r="D400" s="240"/>
      <c r="E400" s="240"/>
      <c r="F400" s="240"/>
      <c r="G400" s="240"/>
      <c r="H400"/>
      <c r="I400"/>
    </row>
    <row r="401" spans="2:9" x14ac:dyDescent="0.25">
      <c r="B401" s="240"/>
      <c r="C401" s="240"/>
      <c r="D401" s="240"/>
      <c r="E401" s="240"/>
      <c r="F401" s="240"/>
      <c r="G401" s="240"/>
      <c r="H401"/>
      <c r="I401"/>
    </row>
    <row r="402" spans="2:9" x14ac:dyDescent="0.25">
      <c r="B402" s="240"/>
      <c r="C402" s="240"/>
      <c r="D402" s="240"/>
      <c r="E402" s="240"/>
      <c r="F402" s="240"/>
      <c r="G402" s="240"/>
      <c r="H402"/>
      <c r="I402"/>
    </row>
    <row r="403" spans="2:9" x14ac:dyDescent="0.25">
      <c r="B403" s="240"/>
      <c r="C403" s="240"/>
      <c r="D403" s="240"/>
      <c r="E403" s="240"/>
      <c r="F403" s="240"/>
      <c r="G403" s="240"/>
      <c r="H403"/>
      <c r="I403"/>
    </row>
    <row r="404" spans="2:9" x14ac:dyDescent="0.25">
      <c r="B404" s="240"/>
      <c r="C404" s="240"/>
      <c r="D404" s="240"/>
      <c r="E404" s="240"/>
      <c r="F404" s="240"/>
      <c r="G404" s="240"/>
      <c r="H404"/>
      <c r="I404"/>
    </row>
    <row r="405" spans="2:9" x14ac:dyDescent="0.25">
      <c r="B405" s="240"/>
      <c r="C405" s="240"/>
      <c r="D405" s="240"/>
      <c r="E405" s="240"/>
      <c r="F405" s="240"/>
      <c r="G405" s="240"/>
      <c r="H405"/>
      <c r="I405"/>
    </row>
    <row r="406" spans="2:9" x14ac:dyDescent="0.25">
      <c r="B406" s="240"/>
      <c r="C406" s="240"/>
      <c r="D406" s="240"/>
      <c r="E406" s="240"/>
      <c r="F406" s="240"/>
      <c r="G406" s="240"/>
      <c r="H406"/>
      <c r="I406"/>
    </row>
    <row r="407" spans="2:9" x14ac:dyDescent="0.25">
      <c r="B407" s="240"/>
      <c r="C407" s="240"/>
      <c r="D407" s="240"/>
      <c r="E407" s="240"/>
      <c r="F407" s="240"/>
      <c r="G407" s="240"/>
      <c r="H407"/>
      <c r="I407"/>
    </row>
    <row r="408" spans="2:9" x14ac:dyDescent="0.25">
      <c r="B408" s="240"/>
      <c r="C408" s="240"/>
      <c r="D408" s="240"/>
      <c r="E408" s="240"/>
      <c r="F408" s="240"/>
      <c r="G408" s="240"/>
      <c r="H408"/>
      <c r="I408"/>
    </row>
    <row r="409" spans="2:9" x14ac:dyDescent="0.25">
      <c r="B409" s="240"/>
      <c r="C409" s="240"/>
      <c r="D409" s="240"/>
      <c r="E409" s="240"/>
      <c r="F409" s="240"/>
      <c r="G409" s="240"/>
      <c r="H409"/>
      <c r="I409"/>
    </row>
    <row r="410" spans="2:9" x14ac:dyDescent="0.25">
      <c r="B410" s="240"/>
      <c r="C410" s="240"/>
      <c r="D410" s="240"/>
      <c r="E410" s="240"/>
      <c r="F410" s="240"/>
      <c r="G410" s="240"/>
      <c r="H410"/>
      <c r="I410"/>
    </row>
    <row r="411" spans="2:9" x14ac:dyDescent="0.25">
      <c r="B411" s="240"/>
      <c r="C411" s="240"/>
      <c r="D411" s="240"/>
      <c r="E411" s="240"/>
      <c r="F411" s="240"/>
      <c r="G411" s="240"/>
      <c r="H411"/>
      <c r="I411"/>
    </row>
    <row r="412" spans="2:9" x14ac:dyDescent="0.25">
      <c r="B412" s="240"/>
      <c r="C412" s="240"/>
      <c r="D412" s="240"/>
      <c r="E412" s="240"/>
      <c r="F412" s="240"/>
      <c r="G412" s="240"/>
      <c r="H412"/>
      <c r="I412"/>
    </row>
    <row r="413" spans="2:9" x14ac:dyDescent="0.25">
      <c r="B413" s="240"/>
      <c r="C413" s="240"/>
      <c r="D413" s="240"/>
      <c r="E413" s="240"/>
      <c r="F413" s="240"/>
      <c r="G413" s="240"/>
      <c r="H413"/>
      <c r="I413"/>
    </row>
    <row r="414" spans="2:9" x14ac:dyDescent="0.25">
      <c r="B414" s="240"/>
      <c r="C414" s="240"/>
      <c r="D414" s="240"/>
      <c r="E414" s="240"/>
      <c r="F414" s="240"/>
      <c r="G414" s="240"/>
      <c r="H414"/>
      <c r="I414"/>
    </row>
    <row r="415" spans="2:9" x14ac:dyDescent="0.25">
      <c r="B415" s="240"/>
      <c r="C415" s="240"/>
      <c r="D415" s="240"/>
      <c r="E415" s="240"/>
      <c r="F415" s="240"/>
      <c r="G415" s="240"/>
      <c r="H415"/>
      <c r="I415"/>
    </row>
    <row r="416" spans="2:9" x14ac:dyDescent="0.25">
      <c r="B416" s="240"/>
      <c r="C416" s="240"/>
      <c r="D416" s="240"/>
      <c r="E416" s="240"/>
      <c r="F416" s="240"/>
      <c r="G416" s="240"/>
      <c r="H416"/>
      <c r="I416"/>
    </row>
    <row r="417" spans="2:9" x14ac:dyDescent="0.25">
      <c r="B417" s="240"/>
      <c r="C417" s="240"/>
      <c r="D417" s="240"/>
      <c r="E417" s="240"/>
      <c r="F417" s="240"/>
      <c r="G417" s="240"/>
      <c r="H417"/>
      <c r="I417"/>
    </row>
    <row r="418" spans="2:9" x14ac:dyDescent="0.25">
      <c r="B418" s="240"/>
      <c r="C418" s="240"/>
      <c r="D418" s="240"/>
      <c r="E418" s="240"/>
      <c r="F418" s="240"/>
      <c r="G418" s="240"/>
      <c r="H418"/>
      <c r="I418"/>
    </row>
    <row r="419" spans="2:9" x14ac:dyDescent="0.25">
      <c r="B419" s="240"/>
      <c r="C419" s="240"/>
      <c r="D419" s="240"/>
      <c r="E419" s="240"/>
      <c r="F419" s="240"/>
      <c r="G419" s="240"/>
      <c r="H419"/>
      <c r="I419"/>
    </row>
    <row r="420" spans="2:9" x14ac:dyDescent="0.25">
      <c r="B420" s="240"/>
      <c r="C420" s="240"/>
      <c r="D420" s="240"/>
      <c r="E420" s="240"/>
      <c r="F420" s="240"/>
      <c r="G420" s="240"/>
      <c r="H420"/>
      <c r="I420"/>
    </row>
    <row r="421" spans="2:9" x14ac:dyDescent="0.25">
      <c r="B421" s="240"/>
      <c r="C421" s="240"/>
      <c r="D421" s="240"/>
      <c r="E421" s="240"/>
      <c r="F421" s="240"/>
      <c r="G421" s="240"/>
      <c r="H421"/>
      <c r="I421"/>
    </row>
    <row r="422" spans="2:9" x14ac:dyDescent="0.25">
      <c r="B422" s="240"/>
      <c r="C422" s="240"/>
      <c r="D422" s="240"/>
      <c r="E422" s="240"/>
      <c r="F422" s="240"/>
      <c r="G422" s="240"/>
      <c r="H422"/>
      <c r="I422"/>
    </row>
    <row r="423" spans="2:9" x14ac:dyDescent="0.25">
      <c r="B423" s="240"/>
      <c r="C423" s="240"/>
      <c r="D423" s="240"/>
      <c r="E423" s="240"/>
      <c r="F423" s="240"/>
      <c r="G423" s="240"/>
      <c r="H423"/>
      <c r="I423"/>
    </row>
    <row r="424" spans="2:9" x14ac:dyDescent="0.25">
      <c r="B424" s="240"/>
      <c r="C424" s="240"/>
      <c r="D424" s="240"/>
      <c r="E424" s="240"/>
      <c r="F424" s="240"/>
      <c r="G424" s="240"/>
      <c r="H424"/>
      <c r="I424"/>
    </row>
    <row r="425" spans="2:9" x14ac:dyDescent="0.25">
      <c r="B425" s="240"/>
      <c r="C425" s="240"/>
      <c r="D425" s="240"/>
      <c r="E425" s="240"/>
      <c r="F425" s="240"/>
      <c r="G425" s="240"/>
      <c r="H425"/>
      <c r="I425"/>
    </row>
    <row r="426" spans="2:9" x14ac:dyDescent="0.25">
      <c r="B426" s="240"/>
      <c r="C426" s="240"/>
      <c r="D426" s="240"/>
      <c r="E426" s="240"/>
      <c r="F426" s="240"/>
      <c r="G426" s="240"/>
      <c r="H426"/>
      <c r="I426"/>
    </row>
    <row r="427" spans="2:9" x14ac:dyDescent="0.25">
      <c r="B427" s="240"/>
      <c r="C427" s="240"/>
      <c r="D427" s="240"/>
      <c r="E427" s="240"/>
      <c r="F427" s="240"/>
      <c r="G427" s="240"/>
      <c r="H427"/>
      <c r="I427"/>
    </row>
    <row r="428" spans="2:9" x14ac:dyDescent="0.25">
      <c r="B428" s="240"/>
      <c r="C428" s="240"/>
      <c r="D428" s="240"/>
      <c r="E428" s="240"/>
      <c r="F428" s="240"/>
      <c r="G428" s="240"/>
      <c r="H428"/>
      <c r="I428"/>
    </row>
    <row r="429" spans="2:9" x14ac:dyDescent="0.25">
      <c r="B429" s="240"/>
      <c r="C429" s="240"/>
      <c r="D429" s="240"/>
      <c r="E429" s="240"/>
      <c r="F429" s="240"/>
      <c r="G429" s="240"/>
      <c r="H429"/>
      <c r="I429"/>
    </row>
    <row r="430" spans="2:9" x14ac:dyDescent="0.25">
      <c r="B430" s="240"/>
      <c r="C430" s="240"/>
      <c r="D430" s="240"/>
      <c r="E430" s="240"/>
      <c r="F430" s="240"/>
      <c r="G430" s="240"/>
      <c r="H430"/>
      <c r="I430"/>
    </row>
    <row r="431" spans="2:9" x14ac:dyDescent="0.25">
      <c r="B431" s="240"/>
      <c r="C431" s="240"/>
      <c r="D431" s="240"/>
      <c r="E431" s="240"/>
      <c r="F431" s="240"/>
      <c r="G431" s="240"/>
      <c r="H431"/>
      <c r="I431"/>
    </row>
    <row r="432" spans="2:9" x14ac:dyDescent="0.25">
      <c r="B432" s="240"/>
      <c r="C432" s="240"/>
      <c r="D432" s="240"/>
      <c r="E432" s="240"/>
      <c r="F432" s="240"/>
      <c r="G432" s="240"/>
      <c r="H432"/>
      <c r="I432"/>
    </row>
    <row r="433" spans="2:9" x14ac:dyDescent="0.25">
      <c r="B433" s="240"/>
      <c r="C433" s="240"/>
      <c r="D433" s="240"/>
      <c r="E433" s="240"/>
      <c r="F433" s="240"/>
      <c r="G433" s="240"/>
      <c r="H433"/>
      <c r="I433"/>
    </row>
    <row r="434" spans="2:9" x14ac:dyDescent="0.25">
      <c r="B434" s="240"/>
      <c r="C434" s="240"/>
      <c r="D434" s="240"/>
      <c r="E434" s="240"/>
      <c r="F434" s="240"/>
      <c r="G434" s="240"/>
      <c r="H434"/>
      <c r="I434"/>
    </row>
    <row r="435" spans="2:9" x14ac:dyDescent="0.25">
      <c r="B435" s="240"/>
      <c r="C435" s="240"/>
      <c r="D435" s="240"/>
      <c r="E435" s="240"/>
      <c r="F435" s="240"/>
      <c r="G435" s="240"/>
      <c r="H435"/>
      <c r="I435"/>
    </row>
    <row r="436" spans="2:9" x14ac:dyDescent="0.25">
      <c r="B436" s="240"/>
      <c r="C436" s="240"/>
      <c r="D436" s="240"/>
      <c r="E436" s="240"/>
      <c r="F436" s="240"/>
      <c r="G436" s="240"/>
      <c r="H436"/>
      <c r="I436"/>
    </row>
    <row r="437" spans="2:9" x14ac:dyDescent="0.25">
      <c r="B437" s="240"/>
      <c r="C437" s="240"/>
      <c r="D437" s="240"/>
      <c r="E437" s="240"/>
      <c r="F437" s="240"/>
      <c r="G437" s="240"/>
      <c r="H437"/>
      <c r="I437"/>
    </row>
    <row r="438" spans="2:9" x14ac:dyDescent="0.25">
      <c r="B438" s="240"/>
      <c r="C438" s="240"/>
      <c r="D438" s="240"/>
      <c r="E438" s="240"/>
      <c r="F438" s="240"/>
      <c r="G438" s="240"/>
      <c r="H438"/>
      <c r="I438"/>
    </row>
    <row r="439" spans="2:9" x14ac:dyDescent="0.25">
      <c r="B439" s="240"/>
      <c r="C439" s="240"/>
      <c r="D439" s="240"/>
      <c r="E439" s="240"/>
      <c r="F439" s="240"/>
      <c r="G439" s="240"/>
      <c r="H439"/>
      <c r="I439"/>
    </row>
    <row r="440" spans="2:9" x14ac:dyDescent="0.25">
      <c r="B440" s="240"/>
      <c r="C440" s="240"/>
      <c r="D440" s="240"/>
      <c r="E440" s="240"/>
      <c r="F440" s="240"/>
      <c r="G440" s="240"/>
      <c r="H440"/>
      <c r="I440"/>
    </row>
    <row r="441" spans="2:9" x14ac:dyDescent="0.25">
      <c r="B441" s="240"/>
      <c r="C441" s="240"/>
      <c r="D441" s="240"/>
      <c r="E441" s="240"/>
      <c r="F441" s="240"/>
      <c r="G441" s="240"/>
      <c r="H441"/>
      <c r="I441"/>
    </row>
    <row r="442" spans="2:9" x14ac:dyDescent="0.25">
      <c r="B442" s="240"/>
      <c r="C442" s="240"/>
      <c r="D442" s="240"/>
      <c r="E442" s="240"/>
      <c r="F442" s="240"/>
      <c r="G442" s="240"/>
      <c r="H442"/>
      <c r="I442"/>
    </row>
    <row r="443" spans="2:9" x14ac:dyDescent="0.25">
      <c r="B443" s="240"/>
      <c r="C443" s="240"/>
      <c r="D443" s="240"/>
      <c r="E443" s="240"/>
      <c r="F443" s="240"/>
      <c r="G443" s="240"/>
      <c r="H443"/>
      <c r="I443"/>
    </row>
    <row r="444" spans="2:9" x14ac:dyDescent="0.25">
      <c r="B444" s="240"/>
      <c r="C444" s="240"/>
      <c r="D444" s="240"/>
      <c r="E444" s="240"/>
      <c r="F444" s="240"/>
      <c r="G444" s="240"/>
      <c r="H444"/>
      <c r="I444"/>
    </row>
    <row r="445" spans="2:9" x14ac:dyDescent="0.25">
      <c r="B445" s="240"/>
      <c r="C445" s="240"/>
      <c r="D445" s="240"/>
      <c r="E445" s="240"/>
      <c r="F445" s="240"/>
      <c r="G445" s="240"/>
      <c r="H445"/>
      <c r="I445"/>
    </row>
    <row r="446" spans="2:9" x14ac:dyDescent="0.25">
      <c r="B446" s="240"/>
      <c r="C446" s="240"/>
      <c r="D446" s="240"/>
      <c r="E446" s="240"/>
      <c r="F446" s="240"/>
      <c r="G446" s="240"/>
      <c r="H446"/>
      <c r="I446"/>
    </row>
    <row r="447" spans="2:9" x14ac:dyDescent="0.25">
      <c r="B447" s="240"/>
      <c r="C447" s="240"/>
      <c r="D447" s="240"/>
      <c r="E447" s="240"/>
      <c r="F447" s="240"/>
      <c r="G447" s="240"/>
      <c r="H447"/>
      <c r="I447"/>
    </row>
    <row r="448" spans="2:9" x14ac:dyDescent="0.25">
      <c r="B448" s="240"/>
      <c r="C448" s="240"/>
      <c r="D448" s="240"/>
      <c r="E448" s="240"/>
      <c r="F448" s="240"/>
      <c r="G448" s="240"/>
      <c r="H448"/>
      <c r="I448"/>
    </row>
    <row r="449" spans="2:9" x14ac:dyDescent="0.25">
      <c r="B449" s="240"/>
      <c r="C449" s="240"/>
      <c r="D449" s="240"/>
      <c r="E449" s="240"/>
      <c r="F449" s="240"/>
      <c r="G449" s="240"/>
      <c r="H449"/>
      <c r="I449"/>
    </row>
    <row r="450" spans="2:9" x14ac:dyDescent="0.25">
      <c r="B450" s="240"/>
      <c r="C450" s="240"/>
      <c r="D450" s="240"/>
      <c r="E450" s="240"/>
      <c r="F450" s="240"/>
      <c r="G450" s="240"/>
      <c r="H450"/>
      <c r="I450"/>
    </row>
    <row r="451" spans="2:9" x14ac:dyDescent="0.25">
      <c r="B451" s="240"/>
      <c r="C451" s="240"/>
      <c r="D451" s="240"/>
      <c r="E451" s="240"/>
      <c r="F451" s="240"/>
      <c r="G451" s="240"/>
      <c r="H451"/>
      <c r="I451"/>
    </row>
    <row r="452" spans="2:9" x14ac:dyDescent="0.25">
      <c r="B452" s="240"/>
      <c r="C452" s="240"/>
      <c r="D452" s="240"/>
      <c r="E452" s="240"/>
      <c r="F452" s="240"/>
      <c r="G452" s="240"/>
      <c r="H452"/>
      <c r="I452"/>
    </row>
    <row r="453" spans="2:9" x14ac:dyDescent="0.25">
      <c r="B453" s="240"/>
      <c r="C453" s="240"/>
      <c r="D453" s="240"/>
      <c r="E453" s="240"/>
      <c r="F453" s="240"/>
      <c r="G453" s="240"/>
      <c r="H453"/>
      <c r="I453"/>
    </row>
    <row r="454" spans="2:9" x14ac:dyDescent="0.25">
      <c r="B454" s="240"/>
      <c r="C454" s="240"/>
      <c r="D454" s="240"/>
      <c r="E454" s="240"/>
      <c r="F454" s="240"/>
      <c r="G454" s="240"/>
      <c r="H454"/>
      <c r="I454"/>
    </row>
    <row r="455" spans="2:9" x14ac:dyDescent="0.25">
      <c r="B455" s="240"/>
      <c r="C455" s="240"/>
      <c r="D455" s="240"/>
      <c r="E455" s="240"/>
      <c r="F455" s="240"/>
      <c r="G455" s="240"/>
      <c r="H455"/>
      <c r="I455"/>
    </row>
    <row r="456" spans="2:9" x14ac:dyDescent="0.25">
      <c r="B456" s="240"/>
      <c r="C456" s="240"/>
      <c r="D456" s="240"/>
      <c r="E456" s="240"/>
      <c r="F456" s="240"/>
      <c r="G456" s="240"/>
      <c r="H456"/>
      <c r="I456"/>
    </row>
    <row r="457" spans="2:9" x14ac:dyDescent="0.25">
      <c r="B457" s="240"/>
      <c r="C457" s="240"/>
      <c r="D457" s="240"/>
      <c r="E457" s="240"/>
      <c r="F457" s="240"/>
      <c r="G457" s="240"/>
      <c r="H457"/>
      <c r="I457"/>
    </row>
    <row r="458" spans="2:9" x14ac:dyDescent="0.25">
      <c r="B458" s="240"/>
      <c r="C458" s="240"/>
      <c r="D458" s="240"/>
      <c r="E458" s="240"/>
      <c r="F458" s="240"/>
      <c r="G458" s="240"/>
      <c r="H458"/>
      <c r="I458"/>
    </row>
    <row r="459" spans="2:9" x14ac:dyDescent="0.25">
      <c r="B459" s="240"/>
      <c r="C459" s="240"/>
      <c r="D459" s="240"/>
      <c r="E459" s="240"/>
      <c r="F459" s="240"/>
      <c r="G459" s="240"/>
      <c r="H459"/>
      <c r="I459"/>
    </row>
    <row r="460" spans="2:9" x14ac:dyDescent="0.25">
      <c r="B460" s="240"/>
      <c r="C460" s="240"/>
      <c r="D460" s="240"/>
      <c r="E460" s="240"/>
      <c r="F460" s="240"/>
      <c r="G460" s="240"/>
      <c r="H460"/>
      <c r="I460"/>
    </row>
    <row r="461" spans="2:9" x14ac:dyDescent="0.25">
      <c r="B461" s="240"/>
      <c r="C461" s="240"/>
      <c r="D461" s="240"/>
      <c r="E461" s="240"/>
      <c r="F461" s="240"/>
      <c r="G461" s="240"/>
      <c r="H461"/>
      <c r="I461"/>
    </row>
    <row r="462" spans="2:9" x14ac:dyDescent="0.25">
      <c r="B462" s="240"/>
      <c r="C462" s="240"/>
      <c r="D462" s="240"/>
      <c r="E462" s="240"/>
      <c r="F462" s="240"/>
      <c r="G462" s="240"/>
      <c r="H462"/>
      <c r="I462"/>
    </row>
    <row r="463" spans="2:9" x14ac:dyDescent="0.25">
      <c r="B463" s="240"/>
      <c r="C463" s="240"/>
      <c r="D463" s="240"/>
      <c r="E463" s="240"/>
      <c r="F463" s="240"/>
      <c r="G463" s="240"/>
      <c r="H463"/>
      <c r="I463"/>
    </row>
    <row r="464" spans="2:9" x14ac:dyDescent="0.25">
      <c r="B464" s="240"/>
      <c r="C464" s="240"/>
      <c r="D464" s="240"/>
      <c r="E464" s="240"/>
      <c r="F464" s="240"/>
      <c r="G464" s="240"/>
      <c r="H464"/>
      <c r="I464"/>
    </row>
    <row r="465" spans="2:9" x14ac:dyDescent="0.25">
      <c r="B465" s="240"/>
      <c r="C465" s="240"/>
      <c r="D465" s="240"/>
      <c r="E465" s="240"/>
      <c r="F465" s="240"/>
      <c r="G465" s="240"/>
      <c r="H465"/>
      <c r="I465"/>
    </row>
    <row r="466" spans="2:9" x14ac:dyDescent="0.25">
      <c r="B466" s="240"/>
      <c r="C466" s="240"/>
      <c r="D466" s="240"/>
      <c r="E466" s="240"/>
      <c r="F466" s="240"/>
      <c r="G466" s="240"/>
      <c r="H466"/>
      <c r="I466"/>
    </row>
    <row r="467" spans="2:9" x14ac:dyDescent="0.25">
      <c r="B467" s="240"/>
      <c r="C467" s="240"/>
      <c r="D467" s="240"/>
      <c r="E467" s="240"/>
      <c r="F467" s="240"/>
      <c r="G467" s="240"/>
      <c r="H467"/>
      <c r="I467"/>
    </row>
    <row r="468" spans="2:9" x14ac:dyDescent="0.25">
      <c r="B468" s="240"/>
      <c r="C468" s="240"/>
      <c r="D468" s="240"/>
      <c r="E468" s="240"/>
      <c r="F468" s="240"/>
      <c r="G468" s="240"/>
      <c r="H468"/>
      <c r="I468"/>
    </row>
    <row r="469" spans="2:9" x14ac:dyDescent="0.25">
      <c r="B469" s="240"/>
      <c r="C469" s="240"/>
      <c r="D469" s="240"/>
      <c r="E469" s="240"/>
      <c r="F469" s="240"/>
      <c r="G469" s="240"/>
      <c r="H469"/>
      <c r="I469"/>
    </row>
    <row r="470" spans="2:9" x14ac:dyDescent="0.25">
      <c r="B470" s="240"/>
      <c r="C470" s="240"/>
      <c r="D470" s="240"/>
      <c r="E470" s="240"/>
      <c r="F470" s="240"/>
      <c r="G470" s="240"/>
      <c r="H470"/>
      <c r="I470"/>
    </row>
    <row r="471" spans="2:9" x14ac:dyDescent="0.25">
      <c r="B471" s="240"/>
      <c r="C471" s="240"/>
      <c r="D471" s="240"/>
      <c r="E471" s="240"/>
      <c r="F471" s="240"/>
      <c r="G471" s="240"/>
      <c r="H471"/>
      <c r="I471"/>
    </row>
    <row r="472" spans="2:9" x14ac:dyDescent="0.25">
      <c r="B472" s="240"/>
      <c r="C472" s="240"/>
      <c r="D472" s="240"/>
      <c r="E472" s="240"/>
      <c r="F472" s="240"/>
      <c r="G472" s="240"/>
      <c r="H472"/>
      <c r="I472"/>
    </row>
    <row r="473" spans="2:9" x14ac:dyDescent="0.25">
      <c r="B473" s="240"/>
      <c r="C473" s="240"/>
      <c r="D473" s="240"/>
      <c r="E473" s="240"/>
      <c r="F473" s="240"/>
      <c r="G473" s="240"/>
      <c r="H473"/>
      <c r="I473"/>
    </row>
    <row r="474" spans="2:9" x14ac:dyDescent="0.25">
      <c r="B474" s="240"/>
      <c r="C474" s="240"/>
      <c r="D474" s="240"/>
      <c r="E474" s="240"/>
      <c r="F474" s="240"/>
      <c r="G474" s="240"/>
      <c r="H474"/>
      <c r="I474"/>
    </row>
    <row r="475" spans="2:9" x14ac:dyDescent="0.25">
      <c r="B475" s="240"/>
      <c r="C475" s="240"/>
      <c r="D475" s="240"/>
      <c r="E475" s="240"/>
      <c r="F475" s="240"/>
      <c r="G475" s="240"/>
      <c r="H475"/>
      <c r="I475"/>
    </row>
    <row r="476" spans="2:9" x14ac:dyDescent="0.25">
      <c r="B476" s="240"/>
      <c r="C476" s="240"/>
      <c r="D476" s="240"/>
      <c r="E476" s="240"/>
      <c r="F476" s="240"/>
      <c r="G476" s="240"/>
      <c r="H476"/>
      <c r="I476"/>
    </row>
    <row r="477" spans="2:9" x14ac:dyDescent="0.25">
      <c r="B477" s="240"/>
      <c r="C477" s="240"/>
      <c r="D477" s="240"/>
      <c r="E477" s="240"/>
      <c r="F477" s="240"/>
      <c r="G477" s="240"/>
      <c r="H477"/>
      <c r="I477"/>
    </row>
    <row r="478" spans="2:9" x14ac:dyDescent="0.25">
      <c r="B478" s="240"/>
      <c r="C478" s="240"/>
      <c r="D478" s="240"/>
      <c r="E478" s="240"/>
      <c r="F478" s="240"/>
      <c r="G478" s="240"/>
      <c r="H478"/>
      <c r="I478"/>
    </row>
    <row r="479" spans="2:9" x14ac:dyDescent="0.25">
      <c r="B479" s="240"/>
      <c r="C479" s="240"/>
      <c r="D479" s="240"/>
      <c r="E479" s="240"/>
      <c r="F479" s="240"/>
      <c r="G479" s="240"/>
      <c r="H479"/>
      <c r="I479"/>
    </row>
    <row r="480" spans="2:9" x14ac:dyDescent="0.25">
      <c r="B480" s="240"/>
      <c r="C480" s="240"/>
      <c r="D480" s="240"/>
      <c r="E480" s="240"/>
      <c r="F480" s="240"/>
      <c r="G480" s="240"/>
      <c r="H480"/>
      <c r="I480"/>
    </row>
    <row r="481" spans="2:9" x14ac:dyDescent="0.25">
      <c r="B481" s="240"/>
      <c r="C481" s="240"/>
      <c r="D481" s="240"/>
      <c r="E481" s="240"/>
      <c r="F481" s="240"/>
      <c r="G481" s="240"/>
      <c r="H481"/>
      <c r="I481"/>
    </row>
    <row r="482" spans="2:9" x14ac:dyDescent="0.25">
      <c r="B482" s="240"/>
      <c r="C482" s="240"/>
      <c r="D482" s="240"/>
      <c r="E482" s="240"/>
      <c r="F482" s="240"/>
      <c r="G482" s="240"/>
      <c r="H482"/>
      <c r="I482"/>
    </row>
    <row r="483" spans="2:9" x14ac:dyDescent="0.25">
      <c r="B483" s="240"/>
      <c r="C483" s="240"/>
      <c r="D483" s="240"/>
      <c r="E483" s="240"/>
      <c r="F483" s="240"/>
      <c r="G483" s="240"/>
      <c r="H483"/>
      <c r="I483"/>
    </row>
    <row r="484" spans="2:9" x14ac:dyDescent="0.25">
      <c r="B484" s="240"/>
      <c r="C484" s="240"/>
      <c r="D484" s="240"/>
      <c r="E484" s="240"/>
      <c r="F484" s="240"/>
      <c r="G484" s="240"/>
      <c r="H484"/>
      <c r="I484"/>
    </row>
    <row r="485" spans="2:9" x14ac:dyDescent="0.25">
      <c r="B485" s="240"/>
      <c r="C485" s="240"/>
      <c r="D485" s="240"/>
      <c r="E485" s="240"/>
      <c r="F485" s="240"/>
      <c r="G485" s="240"/>
      <c r="H485"/>
      <c r="I485"/>
    </row>
    <row r="486" spans="2:9" x14ac:dyDescent="0.25">
      <c r="B486" s="240"/>
      <c r="C486" s="240"/>
      <c r="D486" s="240"/>
      <c r="E486" s="240"/>
      <c r="F486" s="240"/>
      <c r="G486" s="240"/>
      <c r="H486"/>
      <c r="I486"/>
    </row>
    <row r="487" spans="2:9" x14ac:dyDescent="0.25">
      <c r="B487" s="240"/>
      <c r="C487" s="240"/>
      <c r="D487" s="240"/>
      <c r="E487" s="240"/>
      <c r="F487" s="240"/>
      <c r="G487" s="240"/>
      <c r="H487"/>
      <c r="I487"/>
    </row>
    <row r="488" spans="2:9" x14ac:dyDescent="0.25">
      <c r="B488" s="240"/>
      <c r="C488" s="240"/>
      <c r="D488" s="240"/>
      <c r="E488" s="240"/>
      <c r="F488" s="240"/>
      <c r="G488" s="240"/>
      <c r="H488"/>
      <c r="I488"/>
    </row>
    <row r="489" spans="2:9" x14ac:dyDescent="0.25">
      <c r="B489" s="240"/>
      <c r="C489" s="240"/>
      <c r="D489" s="240"/>
      <c r="E489" s="240"/>
      <c r="F489" s="240"/>
      <c r="G489" s="240"/>
      <c r="H489"/>
      <c r="I489"/>
    </row>
    <row r="490" spans="2:9" x14ac:dyDescent="0.25">
      <c r="B490" s="240"/>
      <c r="C490" s="240"/>
      <c r="D490" s="240"/>
      <c r="E490" s="240"/>
      <c r="F490" s="240"/>
      <c r="G490" s="240"/>
      <c r="H490"/>
      <c r="I490"/>
    </row>
    <row r="491" spans="2:9" x14ac:dyDescent="0.25">
      <c r="B491" s="240"/>
      <c r="C491" s="240"/>
      <c r="D491" s="240"/>
      <c r="E491" s="240"/>
      <c r="F491" s="240"/>
      <c r="G491" s="240"/>
      <c r="H491"/>
      <c r="I491"/>
    </row>
    <row r="492" spans="2:9" x14ac:dyDescent="0.25">
      <c r="B492" s="240"/>
      <c r="C492" s="240"/>
      <c r="D492" s="240"/>
      <c r="E492" s="240"/>
      <c r="F492" s="240"/>
      <c r="G492" s="240"/>
      <c r="H492"/>
      <c r="I492"/>
    </row>
    <row r="493" spans="2:9" x14ac:dyDescent="0.25">
      <c r="B493" s="240"/>
      <c r="C493" s="240"/>
      <c r="D493" s="240"/>
      <c r="E493" s="240"/>
      <c r="F493" s="240"/>
      <c r="G493" s="240"/>
      <c r="H493"/>
      <c r="I493"/>
    </row>
    <row r="494" spans="2:9" x14ac:dyDescent="0.25">
      <c r="B494" s="240"/>
      <c r="C494" s="240"/>
      <c r="D494" s="240"/>
      <c r="E494" s="240"/>
      <c r="F494" s="240"/>
      <c r="G494" s="240"/>
      <c r="H494"/>
      <c r="I494"/>
    </row>
    <row r="495" spans="2:9" x14ac:dyDescent="0.25">
      <c r="B495" s="240"/>
      <c r="C495" s="240"/>
      <c r="D495" s="240"/>
      <c r="E495" s="240"/>
      <c r="F495" s="240"/>
      <c r="G495" s="240"/>
      <c r="H495"/>
      <c r="I495"/>
    </row>
    <row r="496" spans="2:9" x14ac:dyDescent="0.25">
      <c r="B496" s="240"/>
      <c r="C496" s="240"/>
      <c r="D496" s="240"/>
      <c r="E496" s="240"/>
      <c r="F496" s="240"/>
      <c r="G496" s="240"/>
      <c r="H496"/>
      <c r="I496"/>
    </row>
    <row r="497" spans="2:9" x14ac:dyDescent="0.25">
      <c r="B497" s="240"/>
      <c r="C497" s="240"/>
      <c r="D497" s="240"/>
      <c r="E497" s="240"/>
      <c r="F497" s="240"/>
      <c r="G497" s="240"/>
      <c r="H497"/>
      <c r="I497"/>
    </row>
    <row r="498" spans="2:9" x14ac:dyDescent="0.25">
      <c r="B498" s="240"/>
      <c r="C498" s="240"/>
      <c r="D498" s="240"/>
      <c r="E498" s="240"/>
      <c r="F498" s="240"/>
      <c r="G498" s="240"/>
      <c r="H498"/>
      <c r="I498"/>
    </row>
    <row r="499" spans="2:9" x14ac:dyDescent="0.25">
      <c r="B499" s="240"/>
      <c r="C499" s="240"/>
      <c r="D499" s="240"/>
      <c r="E499" s="240"/>
      <c r="F499" s="240"/>
      <c r="G499" s="240"/>
      <c r="H499"/>
      <c r="I499"/>
    </row>
    <row r="500" spans="2:9" x14ac:dyDescent="0.25">
      <c r="B500" s="240"/>
      <c r="C500" s="240"/>
      <c r="D500" s="240"/>
      <c r="E500" s="240"/>
      <c r="F500" s="240"/>
      <c r="G500" s="240"/>
      <c r="H500"/>
      <c r="I500"/>
    </row>
    <row r="501" spans="2:9" x14ac:dyDescent="0.25">
      <c r="B501" s="240"/>
      <c r="C501" s="240"/>
      <c r="D501" s="240"/>
      <c r="E501" s="240"/>
      <c r="F501" s="240"/>
      <c r="G501" s="240"/>
      <c r="H501"/>
      <c r="I501"/>
    </row>
    <row r="502" spans="2:9" x14ac:dyDescent="0.25">
      <c r="B502" s="240"/>
      <c r="C502" s="240"/>
      <c r="D502" s="240"/>
      <c r="E502" s="240"/>
      <c r="F502" s="240"/>
      <c r="G502" s="240"/>
      <c r="H502"/>
      <c r="I502"/>
    </row>
    <row r="503" spans="2:9" x14ac:dyDescent="0.25">
      <c r="B503" s="240"/>
      <c r="C503" s="240"/>
      <c r="D503" s="240"/>
      <c r="E503" s="240"/>
      <c r="F503" s="240"/>
      <c r="G503" s="240"/>
      <c r="H503"/>
      <c r="I503"/>
    </row>
    <row r="504" spans="2:9" x14ac:dyDescent="0.25">
      <c r="B504" s="240"/>
      <c r="C504" s="240"/>
      <c r="D504" s="240"/>
      <c r="E504" s="240"/>
      <c r="F504" s="240"/>
      <c r="G504" s="240"/>
      <c r="H504"/>
      <c r="I504"/>
    </row>
    <row r="505" spans="2:9" x14ac:dyDescent="0.25">
      <c r="B505" s="240"/>
      <c r="C505" s="240"/>
      <c r="D505" s="240"/>
      <c r="E505" s="240"/>
      <c r="F505" s="240"/>
      <c r="G505" s="240"/>
      <c r="H505"/>
      <c r="I505"/>
    </row>
    <row r="506" spans="2:9" x14ac:dyDescent="0.25">
      <c r="B506" s="240"/>
      <c r="C506" s="240"/>
      <c r="D506" s="240"/>
      <c r="E506" s="240"/>
      <c r="F506" s="240"/>
      <c r="G506" s="240"/>
      <c r="H506"/>
      <c r="I506"/>
    </row>
    <row r="507" spans="2:9" x14ac:dyDescent="0.25">
      <c r="B507" s="240"/>
      <c r="C507" s="240"/>
      <c r="D507" s="240"/>
      <c r="E507" s="240"/>
      <c r="F507" s="240"/>
      <c r="G507" s="240"/>
      <c r="H507"/>
      <c r="I507"/>
    </row>
    <row r="508" spans="2:9" x14ac:dyDescent="0.25">
      <c r="B508" s="240"/>
      <c r="C508" s="240"/>
      <c r="D508" s="240"/>
      <c r="E508" s="240"/>
      <c r="F508" s="240"/>
      <c r="G508" s="240"/>
      <c r="H508"/>
      <c r="I508"/>
    </row>
    <row r="509" spans="2:9" x14ac:dyDescent="0.25">
      <c r="B509" s="240"/>
      <c r="C509" s="240"/>
      <c r="D509" s="240"/>
      <c r="E509" s="240"/>
      <c r="F509" s="240"/>
      <c r="G509" s="240"/>
      <c r="H509"/>
      <c r="I509"/>
    </row>
    <row r="510" spans="2:9" x14ac:dyDescent="0.25">
      <c r="B510" s="240"/>
      <c r="C510" s="240"/>
      <c r="D510" s="240"/>
      <c r="E510" s="240"/>
      <c r="F510" s="240"/>
      <c r="G510" s="240"/>
      <c r="H510"/>
      <c r="I510"/>
    </row>
    <row r="511" spans="2:9" x14ac:dyDescent="0.25">
      <c r="B511" s="240"/>
      <c r="C511" s="240"/>
      <c r="D511" s="240"/>
      <c r="E511" s="240"/>
      <c r="F511" s="240"/>
      <c r="G511" s="240"/>
      <c r="H511"/>
    </row>
    <row r="512" spans="2:9" x14ac:dyDescent="0.25">
      <c r="B512" s="240"/>
      <c r="C512" s="240"/>
      <c r="D512" s="240"/>
      <c r="E512" s="240"/>
      <c r="F512" s="240"/>
      <c r="G512" s="240"/>
      <c r="H512"/>
    </row>
    <row r="513" spans="2:8" x14ac:dyDescent="0.25">
      <c r="B513" s="240"/>
      <c r="C513" s="240"/>
      <c r="D513" s="240"/>
      <c r="E513" s="240"/>
      <c r="F513" s="240"/>
      <c r="G513" s="240"/>
      <c r="H513"/>
    </row>
    <row r="514" spans="2:8" x14ac:dyDescent="0.25">
      <c r="B514" s="240"/>
      <c r="C514" s="240"/>
      <c r="D514" s="240"/>
      <c r="E514" s="240"/>
      <c r="F514" s="240"/>
      <c r="G514" s="240"/>
      <c r="H514"/>
    </row>
    <row r="515" spans="2:8" x14ac:dyDescent="0.25">
      <c r="B515" s="240"/>
      <c r="C515" s="240"/>
      <c r="D515" s="240"/>
      <c r="E515" s="240"/>
      <c r="F515" s="240"/>
      <c r="G515" s="240"/>
      <c r="H515"/>
    </row>
    <row r="516" spans="2:8" x14ac:dyDescent="0.25">
      <c r="B516" s="240"/>
      <c r="C516" s="240"/>
      <c r="D516" s="240"/>
      <c r="E516" s="240"/>
      <c r="F516" s="240"/>
      <c r="G516" s="240"/>
      <c r="H516"/>
    </row>
    <row r="517" spans="2:8" x14ac:dyDescent="0.25">
      <c r="B517" s="240"/>
      <c r="C517" s="240"/>
      <c r="D517" s="240"/>
      <c r="E517" s="240"/>
      <c r="F517" s="240"/>
      <c r="G517" s="240"/>
      <c r="H517"/>
    </row>
    <row r="518" spans="2:8" x14ac:dyDescent="0.25">
      <c r="B518" s="240"/>
      <c r="C518" s="240"/>
      <c r="D518" s="240"/>
      <c r="E518" s="240"/>
      <c r="F518" s="240"/>
      <c r="G518" s="240"/>
      <c r="H518"/>
    </row>
    <row r="519" spans="2:8" x14ac:dyDescent="0.25">
      <c r="B519" s="240"/>
      <c r="C519" s="240"/>
      <c r="D519" s="240"/>
      <c r="E519" s="240"/>
      <c r="F519" s="240"/>
      <c r="G519" s="240"/>
      <c r="H519"/>
    </row>
    <row r="520" spans="2:8" x14ac:dyDescent="0.25">
      <c r="B520" s="240"/>
      <c r="C520" s="240"/>
      <c r="D520" s="240"/>
      <c r="E520" s="240"/>
      <c r="F520" s="240"/>
      <c r="G520" s="240"/>
      <c r="H520"/>
    </row>
  </sheetData>
  <sortState ref="R1:X507">
    <sortCondition ref="X1:X507"/>
    <sortCondition ref="U1:U507"/>
    <sortCondition ref="V1:V507"/>
  </sortState>
  <mergeCells count="1">
    <mergeCell ref="B1:P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-0.249977111117893"/>
  </sheetPr>
  <dimension ref="B1:J260"/>
  <sheetViews>
    <sheetView showGridLines="0" zoomScale="95" zoomScaleNormal="95" workbookViewId="0">
      <selection activeCell="C11" sqref="C11:I11"/>
    </sheetView>
  </sheetViews>
  <sheetFormatPr defaultColWidth="9.140625" defaultRowHeight="12.75" customHeight="1" x14ac:dyDescent="0.2"/>
  <cols>
    <col min="1" max="1" width="2.7109375" style="31" customWidth="1"/>
    <col min="2" max="2" width="24.28515625" style="191" bestFit="1" customWidth="1"/>
    <col min="3" max="3" width="28.28515625" style="190" bestFit="1" customWidth="1"/>
    <col min="4" max="4" width="5.28515625" style="230" bestFit="1" customWidth="1"/>
    <col min="5" max="5" width="15" style="191" bestFit="1" customWidth="1"/>
    <col min="6" max="6" width="6.5703125" style="192" bestFit="1" customWidth="1"/>
    <col min="7" max="7" width="9" style="193" bestFit="1" customWidth="1"/>
    <col min="8" max="8" width="7.7109375" style="194" bestFit="1" customWidth="1"/>
    <col min="9" max="9" width="7.28515625" style="195" bestFit="1" customWidth="1"/>
    <col min="10" max="10" width="3.42578125" style="228" customWidth="1"/>
    <col min="11" max="16384" width="9.140625" style="31"/>
  </cols>
  <sheetData>
    <row r="1" spans="2:10" s="34" customFormat="1" ht="12.75" customHeight="1" x14ac:dyDescent="0.2">
      <c r="B1" s="213" t="s">
        <v>652</v>
      </c>
      <c r="C1" s="213"/>
      <c r="D1" s="213"/>
      <c r="E1" s="213"/>
      <c r="F1" s="214"/>
      <c r="G1" s="215"/>
      <c r="H1" s="216"/>
      <c r="I1" s="215"/>
      <c r="J1" s="217"/>
    </row>
    <row r="2" spans="2:10" s="34" customFormat="1" ht="12.75" customHeight="1" x14ac:dyDescent="0.2">
      <c r="B2" s="213" t="s">
        <v>3</v>
      </c>
      <c r="C2" s="189" t="s">
        <v>49</v>
      </c>
      <c r="D2" s="218" t="s">
        <v>1</v>
      </c>
      <c r="E2" s="219" t="s">
        <v>1</v>
      </c>
      <c r="F2" s="214" t="s">
        <v>317</v>
      </c>
      <c r="G2" s="215" t="s">
        <v>318</v>
      </c>
      <c r="H2" s="216" t="s">
        <v>314</v>
      </c>
      <c r="I2" s="215" t="s">
        <v>315</v>
      </c>
      <c r="J2" s="220"/>
    </row>
    <row r="3" spans="2:10" s="41" customFormat="1" ht="12.75" customHeight="1" x14ac:dyDescent="0.2">
      <c r="B3" s="221" t="s">
        <v>799</v>
      </c>
      <c r="C3" s="222" t="s">
        <v>800</v>
      </c>
      <c r="D3" s="221" t="s">
        <v>93</v>
      </c>
      <c r="E3" s="221" t="s">
        <v>41</v>
      </c>
      <c r="F3" s="223" t="s">
        <v>227</v>
      </c>
      <c r="G3" s="224" t="s">
        <v>227</v>
      </c>
      <c r="H3" s="225" t="s">
        <v>220</v>
      </c>
      <c r="I3" s="226" t="s">
        <v>408</v>
      </c>
      <c r="J3" s="220"/>
    </row>
    <row r="4" spans="2:10" s="34" customFormat="1" ht="12.75" customHeight="1" x14ac:dyDescent="0.2">
      <c r="B4" s="221" t="s">
        <v>801</v>
      </c>
      <c r="C4" s="222" t="s">
        <v>800</v>
      </c>
      <c r="D4" s="221" t="s">
        <v>93</v>
      </c>
      <c r="E4" s="221" t="s">
        <v>41</v>
      </c>
      <c r="F4" s="223" t="s">
        <v>227</v>
      </c>
      <c r="G4" s="224" t="s">
        <v>227</v>
      </c>
      <c r="H4" s="225" t="s">
        <v>220</v>
      </c>
      <c r="I4" s="226" t="s">
        <v>408</v>
      </c>
      <c r="J4" s="220"/>
    </row>
    <row r="5" spans="2:10" ht="12.75" customHeight="1" x14ac:dyDescent="0.2">
      <c r="B5" s="221" t="s">
        <v>802</v>
      </c>
      <c r="C5" s="222" t="s">
        <v>803</v>
      </c>
      <c r="D5" s="221" t="s">
        <v>93</v>
      </c>
      <c r="E5" s="221" t="s">
        <v>41</v>
      </c>
      <c r="F5" s="223" t="s">
        <v>227</v>
      </c>
      <c r="G5" s="224" t="s">
        <v>227</v>
      </c>
      <c r="H5" s="225" t="s">
        <v>220</v>
      </c>
      <c r="I5" s="226" t="s">
        <v>408</v>
      </c>
      <c r="J5" s="220"/>
    </row>
    <row r="6" spans="2:10" ht="12.75" customHeight="1" x14ac:dyDescent="0.2">
      <c r="B6" s="221" t="s">
        <v>804</v>
      </c>
      <c r="C6" s="222" t="s">
        <v>803</v>
      </c>
      <c r="D6" s="221" t="s">
        <v>93</v>
      </c>
      <c r="E6" s="221" t="s">
        <v>41</v>
      </c>
      <c r="F6" s="223" t="s">
        <v>227</v>
      </c>
      <c r="G6" s="224" t="s">
        <v>227</v>
      </c>
      <c r="H6" s="225" t="s">
        <v>220</v>
      </c>
      <c r="I6" s="226" t="s">
        <v>408</v>
      </c>
      <c r="J6" s="220"/>
    </row>
    <row r="7" spans="2:10" ht="12.75" customHeight="1" x14ac:dyDescent="0.2">
      <c r="B7" s="221" t="s">
        <v>805</v>
      </c>
      <c r="C7" s="222" t="s">
        <v>806</v>
      </c>
      <c r="D7" s="221" t="s">
        <v>93</v>
      </c>
      <c r="E7" s="221" t="s">
        <v>41</v>
      </c>
      <c r="F7" s="223" t="s">
        <v>227</v>
      </c>
      <c r="G7" s="224" t="s">
        <v>227</v>
      </c>
      <c r="H7" s="225" t="s">
        <v>220</v>
      </c>
      <c r="I7" s="226" t="s">
        <v>408</v>
      </c>
      <c r="J7" s="220"/>
    </row>
    <row r="8" spans="2:10" ht="12.75" customHeight="1" x14ac:dyDescent="0.2">
      <c r="B8" s="221" t="s">
        <v>807</v>
      </c>
      <c r="C8" s="222" t="s">
        <v>806</v>
      </c>
      <c r="D8" s="221" t="s">
        <v>93</v>
      </c>
      <c r="E8" s="221" t="s">
        <v>41</v>
      </c>
      <c r="F8" s="223" t="s">
        <v>227</v>
      </c>
      <c r="G8" s="224" t="s">
        <v>227</v>
      </c>
      <c r="H8" s="225" t="s">
        <v>220</v>
      </c>
      <c r="I8" s="226" t="s">
        <v>408</v>
      </c>
      <c r="J8" s="220"/>
    </row>
    <row r="9" spans="2:10" ht="12.75" customHeight="1" x14ac:dyDescent="0.2">
      <c r="B9" s="221" t="s">
        <v>808</v>
      </c>
      <c r="C9" s="222" t="s">
        <v>809</v>
      </c>
      <c r="D9" s="221" t="s">
        <v>93</v>
      </c>
      <c r="E9" s="221" t="s">
        <v>41</v>
      </c>
      <c r="F9" s="223" t="s">
        <v>227</v>
      </c>
      <c r="G9" s="224" t="s">
        <v>227</v>
      </c>
      <c r="H9" s="225" t="s">
        <v>220</v>
      </c>
      <c r="I9" s="226" t="s">
        <v>408</v>
      </c>
      <c r="J9" s="220"/>
    </row>
    <row r="10" spans="2:10" ht="12.75" customHeight="1" x14ac:dyDescent="0.2">
      <c r="B10" s="221" t="s">
        <v>810</v>
      </c>
      <c r="C10" s="222" t="s">
        <v>809</v>
      </c>
      <c r="D10" s="221" t="s">
        <v>93</v>
      </c>
      <c r="E10" s="221" t="s">
        <v>41</v>
      </c>
      <c r="F10" s="223" t="s">
        <v>227</v>
      </c>
      <c r="G10" s="224" t="s">
        <v>227</v>
      </c>
      <c r="H10" s="225" t="s">
        <v>220</v>
      </c>
      <c r="I10" s="226" t="s">
        <v>408</v>
      </c>
      <c r="J10" s="220"/>
    </row>
    <row r="11" spans="2:10" ht="12.75" customHeight="1" x14ac:dyDescent="0.2">
      <c r="B11" s="31" t="s">
        <v>1072</v>
      </c>
      <c r="C11" s="31" t="s">
        <v>1073</v>
      </c>
      <c r="D11" s="31" t="s">
        <v>277</v>
      </c>
      <c r="E11" s="31" t="s">
        <v>278</v>
      </c>
      <c r="F11" s="223" t="s">
        <v>227</v>
      </c>
      <c r="G11" s="31" t="s">
        <v>227</v>
      </c>
      <c r="H11" s="225" t="s">
        <v>220</v>
      </c>
      <c r="I11" s="226" t="s">
        <v>387</v>
      </c>
      <c r="J11" s="220"/>
    </row>
    <row r="12" spans="2:10" ht="12.75" customHeight="1" x14ac:dyDescent="0.2">
      <c r="B12" s="31" t="s">
        <v>1074</v>
      </c>
      <c r="C12" s="31" t="s">
        <v>1073</v>
      </c>
      <c r="D12" s="31" t="s">
        <v>277</v>
      </c>
      <c r="E12" s="31" t="s">
        <v>278</v>
      </c>
      <c r="F12" s="223" t="s">
        <v>227</v>
      </c>
      <c r="G12" s="31" t="s">
        <v>227</v>
      </c>
      <c r="H12" s="225" t="s">
        <v>220</v>
      </c>
      <c r="I12" s="226" t="s">
        <v>387</v>
      </c>
      <c r="J12" s="220"/>
    </row>
    <row r="13" spans="2:10" ht="12.75" customHeight="1" x14ac:dyDescent="0.2">
      <c r="B13" s="221" t="s">
        <v>653</v>
      </c>
      <c r="C13" s="222" t="s">
        <v>621</v>
      </c>
      <c r="D13" s="221" t="s">
        <v>210</v>
      </c>
      <c r="E13" s="221" t="s">
        <v>0</v>
      </c>
      <c r="F13" s="223" t="s">
        <v>227</v>
      </c>
      <c r="G13" s="224" t="s">
        <v>227</v>
      </c>
      <c r="H13" s="225" t="s">
        <v>220</v>
      </c>
      <c r="I13" s="226" t="s">
        <v>382</v>
      </c>
      <c r="J13" s="220"/>
    </row>
    <row r="14" spans="2:10" ht="12.75" customHeight="1" x14ac:dyDescent="0.2">
      <c r="B14" s="221" t="s">
        <v>654</v>
      </c>
      <c r="C14" s="222" t="s">
        <v>621</v>
      </c>
      <c r="D14" s="221" t="s">
        <v>210</v>
      </c>
      <c r="E14" s="221" t="s">
        <v>0</v>
      </c>
      <c r="F14" s="223" t="s">
        <v>227</v>
      </c>
      <c r="G14" s="224" t="s">
        <v>227</v>
      </c>
      <c r="H14" s="225" t="s">
        <v>220</v>
      </c>
      <c r="I14" s="226" t="s">
        <v>382</v>
      </c>
      <c r="J14" s="220"/>
    </row>
    <row r="15" spans="2:10" ht="12.75" customHeight="1" x14ac:dyDescent="0.2">
      <c r="B15" s="221" t="s">
        <v>655</v>
      </c>
      <c r="C15" s="222" t="s">
        <v>607</v>
      </c>
      <c r="D15" s="221" t="s">
        <v>210</v>
      </c>
      <c r="E15" s="221" t="s">
        <v>0</v>
      </c>
      <c r="F15" s="223" t="s">
        <v>227</v>
      </c>
      <c r="G15" s="224" t="s">
        <v>227</v>
      </c>
      <c r="H15" s="225" t="s">
        <v>220</v>
      </c>
      <c r="I15" s="226" t="s">
        <v>382</v>
      </c>
      <c r="J15" s="220"/>
    </row>
    <row r="16" spans="2:10" ht="12.75" customHeight="1" x14ac:dyDescent="0.2">
      <c r="B16" s="221" t="s">
        <v>656</v>
      </c>
      <c r="C16" s="222" t="s">
        <v>607</v>
      </c>
      <c r="D16" s="221" t="s">
        <v>210</v>
      </c>
      <c r="E16" s="221" t="s">
        <v>0</v>
      </c>
      <c r="F16" s="223" t="s">
        <v>227</v>
      </c>
      <c r="G16" s="224" t="s">
        <v>227</v>
      </c>
      <c r="H16" s="225" t="s">
        <v>220</v>
      </c>
      <c r="I16" s="226" t="s">
        <v>382</v>
      </c>
      <c r="J16" s="220"/>
    </row>
    <row r="17" spans="2:10" ht="12.75" customHeight="1" x14ac:dyDescent="0.2">
      <c r="B17" s="221" t="s">
        <v>657</v>
      </c>
      <c r="C17" s="222" t="s">
        <v>280</v>
      </c>
      <c r="D17" s="221" t="s">
        <v>210</v>
      </c>
      <c r="E17" s="221" t="s">
        <v>0</v>
      </c>
      <c r="F17" s="223">
        <v>10</v>
      </c>
      <c r="G17" s="224">
        <v>1</v>
      </c>
      <c r="H17" s="225" t="s">
        <v>220</v>
      </c>
      <c r="I17" s="226" t="s">
        <v>382</v>
      </c>
      <c r="J17" s="220"/>
    </row>
    <row r="18" spans="2:10" ht="12.75" customHeight="1" x14ac:dyDescent="0.2">
      <c r="B18" s="221" t="s">
        <v>658</v>
      </c>
      <c r="C18" s="222" t="s">
        <v>280</v>
      </c>
      <c r="D18" s="221" t="s">
        <v>210</v>
      </c>
      <c r="E18" s="221" t="s">
        <v>0</v>
      </c>
      <c r="F18" s="223">
        <v>10</v>
      </c>
      <c r="G18" s="224">
        <v>1</v>
      </c>
      <c r="H18" s="225" t="s">
        <v>220</v>
      </c>
      <c r="I18" s="226" t="s">
        <v>382</v>
      </c>
      <c r="J18" s="220"/>
    </row>
    <row r="19" spans="2:10" ht="12.75" customHeight="1" x14ac:dyDescent="0.2">
      <c r="B19" s="221" t="s">
        <v>659</v>
      </c>
      <c r="C19" s="222" t="s">
        <v>285</v>
      </c>
      <c r="D19" s="221" t="s">
        <v>210</v>
      </c>
      <c r="E19" s="221" t="s">
        <v>0</v>
      </c>
      <c r="F19" s="223" t="s">
        <v>227</v>
      </c>
      <c r="G19" s="224">
        <v>3</v>
      </c>
      <c r="H19" s="225" t="s">
        <v>220</v>
      </c>
      <c r="I19" s="226" t="s">
        <v>382</v>
      </c>
      <c r="J19" s="220"/>
    </row>
    <row r="20" spans="2:10" ht="12.75" customHeight="1" x14ac:dyDescent="0.2">
      <c r="B20" s="221" t="s">
        <v>660</v>
      </c>
      <c r="C20" s="222" t="s">
        <v>285</v>
      </c>
      <c r="D20" s="221" t="s">
        <v>210</v>
      </c>
      <c r="E20" s="221" t="s">
        <v>0</v>
      </c>
      <c r="F20" s="223" t="s">
        <v>227</v>
      </c>
      <c r="G20" s="224">
        <v>3</v>
      </c>
      <c r="H20" s="225" t="s">
        <v>220</v>
      </c>
      <c r="I20" s="226" t="s">
        <v>382</v>
      </c>
      <c r="J20" s="220"/>
    </row>
    <row r="21" spans="2:10" ht="12.75" customHeight="1" x14ac:dyDescent="0.2">
      <c r="B21" s="221" t="s">
        <v>661</v>
      </c>
      <c r="C21" s="222" t="s">
        <v>575</v>
      </c>
      <c r="D21" s="221" t="s">
        <v>210</v>
      </c>
      <c r="E21" s="221" t="s">
        <v>0</v>
      </c>
      <c r="F21" s="223" t="s">
        <v>227</v>
      </c>
      <c r="G21" s="224" t="s">
        <v>227</v>
      </c>
      <c r="H21" s="225" t="s">
        <v>220</v>
      </c>
      <c r="I21" s="226" t="s">
        <v>382</v>
      </c>
      <c r="J21" s="220"/>
    </row>
    <row r="22" spans="2:10" ht="12.75" customHeight="1" x14ac:dyDescent="0.2">
      <c r="B22" s="221" t="s">
        <v>662</v>
      </c>
      <c r="C22" s="222" t="s">
        <v>575</v>
      </c>
      <c r="D22" s="221" t="s">
        <v>210</v>
      </c>
      <c r="E22" s="221" t="s">
        <v>0</v>
      </c>
      <c r="F22" s="223" t="s">
        <v>227</v>
      </c>
      <c r="G22" s="224" t="s">
        <v>227</v>
      </c>
      <c r="H22" s="225" t="s">
        <v>220</v>
      </c>
      <c r="I22" s="226" t="s">
        <v>382</v>
      </c>
      <c r="J22" s="220"/>
    </row>
    <row r="23" spans="2:10" ht="12.75" customHeight="1" x14ac:dyDescent="0.2">
      <c r="B23" s="221" t="s">
        <v>811</v>
      </c>
      <c r="C23" s="222" t="s">
        <v>812</v>
      </c>
      <c r="D23" s="221" t="s">
        <v>94</v>
      </c>
      <c r="E23" s="221" t="s">
        <v>11</v>
      </c>
      <c r="F23" s="223" t="s">
        <v>227</v>
      </c>
      <c r="G23" s="224" t="s">
        <v>227</v>
      </c>
      <c r="H23" s="225" t="s">
        <v>220</v>
      </c>
      <c r="I23" s="226" t="s">
        <v>382</v>
      </c>
      <c r="J23" s="220"/>
    </row>
    <row r="24" spans="2:10" ht="12.75" customHeight="1" x14ac:dyDescent="0.2">
      <c r="B24" s="221" t="s">
        <v>813</v>
      </c>
      <c r="C24" s="222" t="s">
        <v>812</v>
      </c>
      <c r="D24" s="221" t="s">
        <v>94</v>
      </c>
      <c r="E24" s="221" t="s">
        <v>11</v>
      </c>
      <c r="F24" s="223" t="s">
        <v>227</v>
      </c>
      <c r="G24" s="224" t="s">
        <v>227</v>
      </c>
      <c r="H24" s="225" t="s">
        <v>220</v>
      </c>
      <c r="I24" s="226" t="s">
        <v>382</v>
      </c>
      <c r="J24" s="220"/>
    </row>
    <row r="25" spans="2:10" ht="12.75" customHeight="1" x14ac:dyDescent="0.2">
      <c r="B25" s="221" t="s">
        <v>814</v>
      </c>
      <c r="C25" s="222" t="s">
        <v>812</v>
      </c>
      <c r="D25" s="221" t="s">
        <v>94</v>
      </c>
      <c r="E25" s="221" t="s">
        <v>11</v>
      </c>
      <c r="F25" s="223" t="s">
        <v>227</v>
      </c>
      <c r="G25" s="224" t="s">
        <v>227</v>
      </c>
      <c r="H25" s="225" t="s">
        <v>220</v>
      </c>
      <c r="I25" s="226" t="s">
        <v>382</v>
      </c>
      <c r="J25" s="220"/>
    </row>
    <row r="26" spans="2:10" ht="12.75" customHeight="1" x14ac:dyDescent="0.2">
      <c r="B26" s="221" t="s">
        <v>663</v>
      </c>
      <c r="C26" s="222" t="s">
        <v>608</v>
      </c>
      <c r="D26" s="221" t="s">
        <v>95</v>
      </c>
      <c r="E26" s="221" t="s">
        <v>35</v>
      </c>
      <c r="F26" s="223" t="s">
        <v>227</v>
      </c>
      <c r="G26" s="224" t="s">
        <v>227</v>
      </c>
      <c r="H26" s="225" t="s">
        <v>220</v>
      </c>
      <c r="I26" s="226" t="s">
        <v>387</v>
      </c>
      <c r="J26" s="220"/>
    </row>
    <row r="27" spans="2:10" ht="12.75" customHeight="1" x14ac:dyDescent="0.2">
      <c r="B27" s="221" t="s">
        <v>664</v>
      </c>
      <c r="C27" s="222" t="s">
        <v>608</v>
      </c>
      <c r="D27" s="221" t="s">
        <v>95</v>
      </c>
      <c r="E27" s="221" t="s">
        <v>35</v>
      </c>
      <c r="F27" s="223" t="s">
        <v>227</v>
      </c>
      <c r="G27" s="224" t="s">
        <v>227</v>
      </c>
      <c r="H27" s="225" t="s">
        <v>220</v>
      </c>
      <c r="I27" s="226" t="s">
        <v>387</v>
      </c>
      <c r="J27" s="220"/>
    </row>
    <row r="28" spans="2:10" ht="12.75" customHeight="1" x14ac:dyDescent="0.2">
      <c r="B28" s="221" t="s">
        <v>665</v>
      </c>
      <c r="C28" s="222" t="s">
        <v>609</v>
      </c>
      <c r="D28" s="221" t="s">
        <v>95</v>
      </c>
      <c r="E28" s="221" t="s">
        <v>35</v>
      </c>
      <c r="F28" s="223" t="s">
        <v>227</v>
      </c>
      <c r="G28" s="224" t="s">
        <v>227</v>
      </c>
      <c r="H28" s="225" t="s">
        <v>220</v>
      </c>
      <c r="I28" s="226" t="s">
        <v>387</v>
      </c>
      <c r="J28" s="220"/>
    </row>
    <row r="29" spans="2:10" ht="12.75" customHeight="1" x14ac:dyDescent="0.2">
      <c r="B29" s="221" t="s">
        <v>666</v>
      </c>
      <c r="C29" s="222" t="s">
        <v>609</v>
      </c>
      <c r="D29" s="221" t="s">
        <v>95</v>
      </c>
      <c r="E29" s="221" t="s">
        <v>35</v>
      </c>
      <c r="F29" s="223" t="s">
        <v>227</v>
      </c>
      <c r="G29" s="224" t="s">
        <v>227</v>
      </c>
      <c r="H29" s="225" t="s">
        <v>220</v>
      </c>
      <c r="I29" s="226" t="s">
        <v>387</v>
      </c>
      <c r="J29" s="220"/>
    </row>
    <row r="30" spans="2:10" ht="12.75" customHeight="1" x14ac:dyDescent="0.2">
      <c r="B30" s="221" t="s">
        <v>815</v>
      </c>
      <c r="C30" s="222" t="s">
        <v>816</v>
      </c>
      <c r="D30" s="221" t="s">
        <v>95</v>
      </c>
      <c r="E30" s="221" t="s">
        <v>35</v>
      </c>
      <c r="F30" s="223" t="s">
        <v>227</v>
      </c>
      <c r="G30" s="224" t="s">
        <v>227</v>
      </c>
      <c r="H30" s="225" t="s">
        <v>220</v>
      </c>
      <c r="I30" s="226" t="s">
        <v>387</v>
      </c>
      <c r="J30" s="220"/>
    </row>
    <row r="31" spans="2:10" ht="12.75" customHeight="1" x14ac:dyDescent="0.2">
      <c r="B31" s="221" t="s">
        <v>817</v>
      </c>
      <c r="C31" s="222" t="s">
        <v>816</v>
      </c>
      <c r="D31" s="221" t="s">
        <v>95</v>
      </c>
      <c r="E31" s="221" t="s">
        <v>35</v>
      </c>
      <c r="F31" s="223" t="s">
        <v>227</v>
      </c>
      <c r="G31" s="224" t="s">
        <v>227</v>
      </c>
      <c r="H31" s="225" t="s">
        <v>220</v>
      </c>
      <c r="I31" s="226" t="s">
        <v>387</v>
      </c>
      <c r="J31" s="220"/>
    </row>
    <row r="32" spans="2:10" ht="12.75" customHeight="1" x14ac:dyDescent="0.2">
      <c r="B32" s="221" t="s">
        <v>818</v>
      </c>
      <c r="C32" s="222" t="s">
        <v>816</v>
      </c>
      <c r="D32" s="221" t="s">
        <v>95</v>
      </c>
      <c r="E32" s="221" t="s">
        <v>35</v>
      </c>
      <c r="F32" s="223" t="s">
        <v>227</v>
      </c>
      <c r="G32" s="224" t="s">
        <v>227</v>
      </c>
      <c r="H32" s="225" t="s">
        <v>220</v>
      </c>
      <c r="I32" s="226" t="s">
        <v>387</v>
      </c>
      <c r="J32" s="220"/>
    </row>
    <row r="33" spans="2:10" ht="12.75" customHeight="1" x14ac:dyDescent="0.2">
      <c r="B33" s="221" t="s">
        <v>667</v>
      </c>
      <c r="C33" s="222" t="s">
        <v>398</v>
      </c>
      <c r="D33" s="221" t="s">
        <v>222</v>
      </c>
      <c r="E33" s="221" t="s">
        <v>224</v>
      </c>
      <c r="F33" s="223">
        <v>16</v>
      </c>
      <c r="G33" s="224" t="s">
        <v>227</v>
      </c>
      <c r="H33" s="225" t="s">
        <v>220</v>
      </c>
      <c r="I33" s="226" t="s">
        <v>387</v>
      </c>
      <c r="J33" s="220"/>
    </row>
    <row r="34" spans="2:10" ht="12.75" customHeight="1" x14ac:dyDescent="0.2">
      <c r="B34" s="221" t="s">
        <v>668</v>
      </c>
      <c r="C34" s="222" t="s">
        <v>398</v>
      </c>
      <c r="D34" s="221" t="s">
        <v>222</v>
      </c>
      <c r="E34" s="221" t="s">
        <v>224</v>
      </c>
      <c r="F34" s="223">
        <v>16</v>
      </c>
      <c r="G34" s="224" t="s">
        <v>227</v>
      </c>
      <c r="H34" s="225" t="s">
        <v>220</v>
      </c>
      <c r="I34" s="226" t="s">
        <v>387</v>
      </c>
      <c r="J34" s="220"/>
    </row>
    <row r="35" spans="2:10" ht="12.75" customHeight="1" x14ac:dyDescent="0.2">
      <c r="B35" s="221" t="s">
        <v>669</v>
      </c>
      <c r="C35" s="222" t="s">
        <v>398</v>
      </c>
      <c r="D35" s="221" t="s">
        <v>222</v>
      </c>
      <c r="E35" s="221" t="s">
        <v>224</v>
      </c>
      <c r="F35" s="223">
        <v>16</v>
      </c>
      <c r="G35" s="224" t="s">
        <v>227</v>
      </c>
      <c r="H35" s="225" t="s">
        <v>220</v>
      </c>
      <c r="I35" s="226" t="s">
        <v>387</v>
      </c>
      <c r="J35" s="227"/>
    </row>
    <row r="36" spans="2:10" ht="12.75" customHeight="1" x14ac:dyDescent="0.2">
      <c r="B36" s="221" t="s">
        <v>819</v>
      </c>
      <c r="C36" s="222" t="s">
        <v>820</v>
      </c>
      <c r="D36" s="221" t="s">
        <v>124</v>
      </c>
      <c r="E36" s="221" t="s">
        <v>50</v>
      </c>
      <c r="F36" s="223" t="s">
        <v>227</v>
      </c>
      <c r="G36" s="224" t="s">
        <v>227</v>
      </c>
      <c r="H36" s="225" t="s">
        <v>220</v>
      </c>
      <c r="I36" s="226" t="s">
        <v>366</v>
      </c>
      <c r="J36" s="220"/>
    </row>
    <row r="37" spans="2:10" ht="12.75" customHeight="1" x14ac:dyDescent="0.2">
      <c r="B37" s="221" t="s">
        <v>821</v>
      </c>
      <c r="C37" s="222" t="s">
        <v>820</v>
      </c>
      <c r="D37" s="221" t="s">
        <v>124</v>
      </c>
      <c r="E37" s="221" t="s">
        <v>50</v>
      </c>
      <c r="F37" s="223" t="s">
        <v>227</v>
      </c>
      <c r="G37" s="224" t="s">
        <v>227</v>
      </c>
      <c r="H37" s="225" t="s">
        <v>220</v>
      </c>
      <c r="I37" s="226" t="s">
        <v>366</v>
      </c>
      <c r="J37" s="220"/>
    </row>
    <row r="38" spans="2:10" ht="12.75" customHeight="1" x14ac:dyDescent="0.2">
      <c r="B38" s="221" t="s">
        <v>822</v>
      </c>
      <c r="C38" s="222" t="s">
        <v>113</v>
      </c>
      <c r="D38" s="221" t="s">
        <v>96</v>
      </c>
      <c r="E38" s="221" t="s">
        <v>34</v>
      </c>
      <c r="F38" s="223" t="s">
        <v>227</v>
      </c>
      <c r="G38" s="224">
        <v>4</v>
      </c>
      <c r="H38" s="225" t="s">
        <v>220</v>
      </c>
      <c r="I38" s="226" t="s">
        <v>408</v>
      </c>
      <c r="J38" s="220"/>
    </row>
    <row r="39" spans="2:10" ht="12.75" customHeight="1" x14ac:dyDescent="0.2">
      <c r="B39" s="221" t="s">
        <v>823</v>
      </c>
      <c r="C39" s="222" t="s">
        <v>113</v>
      </c>
      <c r="D39" s="221" t="s">
        <v>96</v>
      </c>
      <c r="E39" s="221" t="s">
        <v>34</v>
      </c>
      <c r="F39" s="223" t="s">
        <v>227</v>
      </c>
      <c r="G39" s="224">
        <v>4</v>
      </c>
      <c r="H39" s="225" t="s">
        <v>220</v>
      </c>
      <c r="I39" s="226" t="s">
        <v>408</v>
      </c>
      <c r="J39" s="220"/>
    </row>
    <row r="40" spans="2:10" ht="12.75" customHeight="1" x14ac:dyDescent="0.2">
      <c r="B40" s="221" t="s">
        <v>824</v>
      </c>
      <c r="C40" s="222" t="s">
        <v>293</v>
      </c>
      <c r="D40" s="221" t="s">
        <v>96</v>
      </c>
      <c r="E40" s="221" t="s">
        <v>34</v>
      </c>
      <c r="F40" s="223" t="s">
        <v>227</v>
      </c>
      <c r="G40" s="224">
        <v>2</v>
      </c>
      <c r="H40" s="225" t="s">
        <v>220</v>
      </c>
      <c r="I40" s="226" t="s">
        <v>408</v>
      </c>
      <c r="J40" s="220"/>
    </row>
    <row r="41" spans="2:10" ht="12.75" customHeight="1" x14ac:dyDescent="0.2">
      <c r="B41" s="221" t="s">
        <v>825</v>
      </c>
      <c r="C41" s="222" t="s">
        <v>293</v>
      </c>
      <c r="D41" s="221" t="s">
        <v>96</v>
      </c>
      <c r="E41" s="221" t="s">
        <v>34</v>
      </c>
      <c r="F41" s="223" t="s">
        <v>227</v>
      </c>
      <c r="G41" s="224">
        <v>2</v>
      </c>
      <c r="H41" s="225" t="s">
        <v>220</v>
      </c>
      <c r="I41" s="226" t="s">
        <v>408</v>
      </c>
      <c r="J41" s="220"/>
    </row>
    <row r="42" spans="2:10" ht="12.75" customHeight="1" x14ac:dyDescent="0.2">
      <c r="B42" s="221" t="s">
        <v>826</v>
      </c>
      <c r="C42" s="222" t="s">
        <v>297</v>
      </c>
      <c r="D42" s="221" t="s">
        <v>96</v>
      </c>
      <c r="E42" s="221" t="s">
        <v>34</v>
      </c>
      <c r="F42" s="223" t="s">
        <v>227</v>
      </c>
      <c r="G42" s="224">
        <v>8</v>
      </c>
      <c r="H42" s="225" t="s">
        <v>220</v>
      </c>
      <c r="I42" s="226" t="s">
        <v>408</v>
      </c>
      <c r="J42" s="220"/>
    </row>
    <row r="43" spans="2:10" ht="12.75" customHeight="1" x14ac:dyDescent="0.2">
      <c r="B43" s="221" t="s">
        <v>827</v>
      </c>
      <c r="C43" s="222" t="s">
        <v>297</v>
      </c>
      <c r="D43" s="221" t="s">
        <v>96</v>
      </c>
      <c r="E43" s="221" t="s">
        <v>34</v>
      </c>
      <c r="F43" s="223" t="s">
        <v>227</v>
      </c>
      <c r="G43" s="224">
        <v>8</v>
      </c>
      <c r="H43" s="225" t="s">
        <v>220</v>
      </c>
      <c r="I43" s="226" t="s">
        <v>408</v>
      </c>
      <c r="J43" s="220"/>
    </row>
    <row r="44" spans="2:10" ht="12.75" customHeight="1" x14ac:dyDescent="0.2">
      <c r="B44" s="221" t="s">
        <v>670</v>
      </c>
      <c r="C44" s="222" t="s">
        <v>636</v>
      </c>
      <c r="D44" s="221" t="s">
        <v>97</v>
      </c>
      <c r="E44" s="221" t="s">
        <v>45</v>
      </c>
      <c r="F44" s="223" t="s">
        <v>227</v>
      </c>
      <c r="G44" s="224" t="s">
        <v>227</v>
      </c>
      <c r="H44" s="225" t="s">
        <v>220</v>
      </c>
      <c r="I44" s="226" t="s">
        <v>382</v>
      </c>
      <c r="J44" s="220"/>
    </row>
    <row r="45" spans="2:10" ht="12.75" customHeight="1" x14ac:dyDescent="0.2">
      <c r="B45" s="221" t="s">
        <v>671</v>
      </c>
      <c r="C45" s="222" t="s">
        <v>636</v>
      </c>
      <c r="D45" s="221" t="s">
        <v>97</v>
      </c>
      <c r="E45" s="221" t="s">
        <v>45</v>
      </c>
      <c r="F45" s="223" t="s">
        <v>227</v>
      </c>
      <c r="G45" s="224" t="s">
        <v>227</v>
      </c>
      <c r="H45" s="225" t="s">
        <v>220</v>
      </c>
      <c r="I45" s="226" t="s">
        <v>382</v>
      </c>
      <c r="J45" s="220"/>
    </row>
    <row r="46" spans="2:10" ht="12.75" customHeight="1" x14ac:dyDescent="0.2">
      <c r="B46" s="221" t="s">
        <v>672</v>
      </c>
      <c r="C46" s="222" t="s">
        <v>636</v>
      </c>
      <c r="D46" s="221" t="s">
        <v>97</v>
      </c>
      <c r="E46" s="221" t="s">
        <v>45</v>
      </c>
      <c r="F46" s="223" t="s">
        <v>227</v>
      </c>
      <c r="G46" s="224" t="s">
        <v>227</v>
      </c>
      <c r="H46" s="225" t="s">
        <v>220</v>
      </c>
      <c r="I46" s="226" t="s">
        <v>382</v>
      </c>
      <c r="J46" s="220"/>
    </row>
    <row r="47" spans="2:10" ht="12.75" customHeight="1" x14ac:dyDescent="0.2">
      <c r="B47" s="221" t="s">
        <v>673</v>
      </c>
      <c r="C47" s="222" t="s">
        <v>610</v>
      </c>
      <c r="D47" s="221" t="s">
        <v>522</v>
      </c>
      <c r="E47" s="221" t="s">
        <v>523</v>
      </c>
      <c r="F47" s="223" t="s">
        <v>227</v>
      </c>
      <c r="G47" s="224" t="s">
        <v>227</v>
      </c>
      <c r="H47" s="225" t="s">
        <v>220</v>
      </c>
      <c r="I47" s="226" t="s">
        <v>408</v>
      </c>
      <c r="J47" s="220"/>
    </row>
    <row r="48" spans="2:10" ht="12.75" customHeight="1" x14ac:dyDescent="0.2">
      <c r="B48" s="221" t="s">
        <v>674</v>
      </c>
      <c r="C48" s="222" t="s">
        <v>610</v>
      </c>
      <c r="D48" s="221" t="s">
        <v>522</v>
      </c>
      <c r="E48" s="221" t="s">
        <v>523</v>
      </c>
      <c r="F48" s="223" t="s">
        <v>227</v>
      </c>
      <c r="G48" s="224" t="s">
        <v>227</v>
      </c>
      <c r="H48" s="225" t="s">
        <v>220</v>
      </c>
      <c r="I48" s="226" t="s">
        <v>408</v>
      </c>
      <c r="J48" s="220"/>
    </row>
    <row r="49" spans="2:10" ht="12.75" customHeight="1" x14ac:dyDescent="0.2">
      <c r="B49" s="221" t="s">
        <v>675</v>
      </c>
      <c r="C49" s="222" t="s">
        <v>611</v>
      </c>
      <c r="D49" s="221" t="s">
        <v>522</v>
      </c>
      <c r="E49" s="221" t="s">
        <v>523</v>
      </c>
      <c r="F49" s="223" t="s">
        <v>227</v>
      </c>
      <c r="G49" s="224" t="s">
        <v>227</v>
      </c>
      <c r="H49" s="225" t="s">
        <v>220</v>
      </c>
      <c r="I49" s="226" t="s">
        <v>408</v>
      </c>
      <c r="J49" s="220"/>
    </row>
    <row r="50" spans="2:10" ht="12.75" customHeight="1" x14ac:dyDescent="0.2">
      <c r="B50" s="221" t="s">
        <v>676</v>
      </c>
      <c r="C50" s="222" t="s">
        <v>611</v>
      </c>
      <c r="D50" s="221" t="s">
        <v>522</v>
      </c>
      <c r="E50" s="221" t="s">
        <v>523</v>
      </c>
      <c r="F50" s="223" t="s">
        <v>227</v>
      </c>
      <c r="G50" s="224" t="s">
        <v>227</v>
      </c>
      <c r="H50" s="225" t="s">
        <v>220</v>
      </c>
      <c r="I50" s="226" t="s">
        <v>408</v>
      </c>
      <c r="J50" s="220"/>
    </row>
    <row r="51" spans="2:10" ht="12.75" customHeight="1" x14ac:dyDescent="0.2">
      <c r="B51" s="221" t="s">
        <v>677</v>
      </c>
      <c r="C51" s="222" t="s">
        <v>612</v>
      </c>
      <c r="D51" s="221" t="s">
        <v>522</v>
      </c>
      <c r="E51" s="221" t="s">
        <v>523</v>
      </c>
      <c r="F51" s="223" t="s">
        <v>227</v>
      </c>
      <c r="G51" s="224" t="s">
        <v>227</v>
      </c>
      <c r="H51" s="225" t="s">
        <v>220</v>
      </c>
      <c r="I51" s="226" t="s">
        <v>408</v>
      </c>
      <c r="J51" s="220"/>
    </row>
    <row r="52" spans="2:10" ht="12.75" customHeight="1" x14ac:dyDescent="0.2">
      <c r="B52" s="221" t="s">
        <v>678</v>
      </c>
      <c r="C52" s="222" t="s">
        <v>612</v>
      </c>
      <c r="D52" s="221" t="s">
        <v>522</v>
      </c>
      <c r="E52" s="221" t="s">
        <v>523</v>
      </c>
      <c r="F52" s="223" t="s">
        <v>227</v>
      </c>
      <c r="G52" s="224" t="s">
        <v>227</v>
      </c>
      <c r="H52" s="225" t="s">
        <v>220</v>
      </c>
      <c r="I52" s="226" t="s">
        <v>408</v>
      </c>
      <c r="J52" s="220"/>
    </row>
    <row r="53" spans="2:10" ht="12.75" customHeight="1" x14ac:dyDescent="0.2">
      <c r="B53" s="221" t="s">
        <v>679</v>
      </c>
      <c r="C53" s="222" t="s">
        <v>613</v>
      </c>
      <c r="D53" s="221" t="s">
        <v>680</v>
      </c>
      <c r="E53" s="221" t="s">
        <v>470</v>
      </c>
      <c r="F53" s="223" t="s">
        <v>227</v>
      </c>
      <c r="G53" s="224" t="s">
        <v>227</v>
      </c>
      <c r="H53" s="225" t="s">
        <v>220</v>
      </c>
      <c r="I53" s="226" t="s">
        <v>387</v>
      </c>
      <c r="J53" s="220"/>
    </row>
    <row r="54" spans="2:10" ht="12.75" customHeight="1" x14ac:dyDescent="0.2">
      <c r="B54" s="221" t="s">
        <v>681</v>
      </c>
      <c r="C54" s="222" t="s">
        <v>613</v>
      </c>
      <c r="D54" s="221" t="s">
        <v>680</v>
      </c>
      <c r="E54" s="221" t="s">
        <v>470</v>
      </c>
      <c r="F54" s="223" t="s">
        <v>227</v>
      </c>
      <c r="G54" s="224" t="s">
        <v>227</v>
      </c>
      <c r="H54" s="225" t="s">
        <v>220</v>
      </c>
      <c r="I54" s="226" t="s">
        <v>387</v>
      </c>
      <c r="J54" s="220"/>
    </row>
    <row r="55" spans="2:10" ht="12.75" customHeight="1" x14ac:dyDescent="0.2">
      <c r="B55" s="221" t="s">
        <v>682</v>
      </c>
      <c r="C55" s="222" t="s">
        <v>614</v>
      </c>
      <c r="D55" s="221" t="s">
        <v>680</v>
      </c>
      <c r="E55" s="221" t="s">
        <v>470</v>
      </c>
      <c r="F55" s="223" t="s">
        <v>227</v>
      </c>
      <c r="G55" s="224" t="s">
        <v>227</v>
      </c>
      <c r="H55" s="225" t="s">
        <v>220</v>
      </c>
      <c r="I55" s="226" t="s">
        <v>387</v>
      </c>
      <c r="J55" s="220"/>
    </row>
    <row r="56" spans="2:10" ht="12.75" customHeight="1" x14ac:dyDescent="0.2">
      <c r="B56" s="221" t="s">
        <v>683</v>
      </c>
      <c r="C56" s="222" t="s">
        <v>614</v>
      </c>
      <c r="D56" s="221" t="s">
        <v>680</v>
      </c>
      <c r="E56" s="221" t="s">
        <v>470</v>
      </c>
      <c r="F56" s="223" t="s">
        <v>227</v>
      </c>
      <c r="G56" s="224" t="s">
        <v>227</v>
      </c>
      <c r="H56" s="225" t="s">
        <v>220</v>
      </c>
      <c r="I56" s="226" t="s">
        <v>387</v>
      </c>
      <c r="J56" s="220"/>
    </row>
    <row r="57" spans="2:10" ht="12.75" customHeight="1" x14ac:dyDescent="0.2">
      <c r="B57" s="221" t="s">
        <v>828</v>
      </c>
      <c r="C57" s="222" t="s">
        <v>244</v>
      </c>
      <c r="D57" s="221" t="s">
        <v>99</v>
      </c>
      <c r="E57" s="221" t="s">
        <v>27</v>
      </c>
      <c r="F57" s="223" t="s">
        <v>227</v>
      </c>
      <c r="G57" s="224" t="s">
        <v>227</v>
      </c>
      <c r="H57" s="225" t="s">
        <v>220</v>
      </c>
      <c r="I57" s="226" t="s">
        <v>366</v>
      </c>
      <c r="J57" s="220"/>
    </row>
    <row r="58" spans="2:10" ht="12.75" customHeight="1" x14ac:dyDescent="0.2">
      <c r="B58" s="221" t="s">
        <v>829</v>
      </c>
      <c r="C58" s="222" t="s">
        <v>244</v>
      </c>
      <c r="D58" s="221" t="s">
        <v>99</v>
      </c>
      <c r="E58" s="221" t="s">
        <v>27</v>
      </c>
      <c r="F58" s="223" t="s">
        <v>227</v>
      </c>
      <c r="G58" s="224" t="s">
        <v>227</v>
      </c>
      <c r="H58" s="225" t="s">
        <v>220</v>
      </c>
      <c r="I58" s="226" t="s">
        <v>366</v>
      </c>
      <c r="J58" s="220"/>
    </row>
    <row r="59" spans="2:10" ht="12.75" customHeight="1" x14ac:dyDescent="0.2">
      <c r="B59" s="221" t="s">
        <v>830</v>
      </c>
      <c r="C59" s="222" t="s">
        <v>244</v>
      </c>
      <c r="D59" s="221" t="s">
        <v>99</v>
      </c>
      <c r="E59" s="221" t="s">
        <v>27</v>
      </c>
      <c r="F59" s="223" t="s">
        <v>227</v>
      </c>
      <c r="G59" s="224" t="s">
        <v>227</v>
      </c>
      <c r="H59" s="225" t="s">
        <v>220</v>
      </c>
      <c r="I59" s="226" t="s">
        <v>366</v>
      </c>
      <c r="J59" s="220"/>
    </row>
    <row r="60" spans="2:10" ht="12.75" customHeight="1" x14ac:dyDescent="0.2">
      <c r="B60" s="221" t="s">
        <v>684</v>
      </c>
      <c r="C60" s="222" t="s">
        <v>629</v>
      </c>
      <c r="D60" s="221" t="s">
        <v>99</v>
      </c>
      <c r="E60" s="221" t="s">
        <v>27</v>
      </c>
      <c r="F60" s="223" t="s">
        <v>227</v>
      </c>
      <c r="G60" s="224" t="s">
        <v>227</v>
      </c>
      <c r="H60" s="225" t="s">
        <v>220</v>
      </c>
      <c r="I60" s="226" t="s">
        <v>366</v>
      </c>
      <c r="J60" s="220"/>
    </row>
    <row r="61" spans="2:10" ht="12.75" customHeight="1" x14ac:dyDescent="0.2">
      <c r="B61" s="221" t="s">
        <v>685</v>
      </c>
      <c r="C61" s="222" t="s">
        <v>629</v>
      </c>
      <c r="D61" s="221" t="s">
        <v>99</v>
      </c>
      <c r="E61" s="221" t="s">
        <v>27</v>
      </c>
      <c r="F61" s="223" t="s">
        <v>227</v>
      </c>
      <c r="G61" s="224" t="s">
        <v>227</v>
      </c>
      <c r="H61" s="225" t="s">
        <v>220</v>
      </c>
      <c r="I61" s="226" t="s">
        <v>366</v>
      </c>
      <c r="J61" s="220"/>
    </row>
    <row r="62" spans="2:10" ht="12.75" customHeight="1" x14ac:dyDescent="0.2">
      <c r="B62" s="221" t="s">
        <v>686</v>
      </c>
      <c r="C62" s="222" t="s">
        <v>629</v>
      </c>
      <c r="D62" s="221" t="s">
        <v>99</v>
      </c>
      <c r="E62" s="221" t="s">
        <v>27</v>
      </c>
      <c r="F62" s="223" t="s">
        <v>227</v>
      </c>
      <c r="G62" s="224" t="s">
        <v>227</v>
      </c>
      <c r="H62" s="225" t="s">
        <v>220</v>
      </c>
      <c r="I62" s="226" t="s">
        <v>366</v>
      </c>
      <c r="J62" s="220"/>
    </row>
    <row r="63" spans="2:10" ht="12.75" customHeight="1" x14ac:dyDescent="0.2">
      <c r="B63" s="221" t="s">
        <v>1055</v>
      </c>
      <c r="C63" s="222" t="s">
        <v>1037</v>
      </c>
      <c r="D63" s="221" t="s">
        <v>100</v>
      </c>
      <c r="E63" s="221" t="s">
        <v>28</v>
      </c>
      <c r="F63" s="223" t="s">
        <v>227</v>
      </c>
      <c r="G63" s="224">
        <v>7</v>
      </c>
      <c r="H63" s="225" t="s">
        <v>220</v>
      </c>
      <c r="I63" s="226" t="s">
        <v>382</v>
      </c>
      <c r="J63" s="220"/>
    </row>
    <row r="64" spans="2:10" ht="12.75" customHeight="1" x14ac:dyDescent="0.2">
      <c r="B64" s="221" t="s">
        <v>1056</v>
      </c>
      <c r="C64" s="222" t="s">
        <v>1037</v>
      </c>
      <c r="D64" s="221" t="s">
        <v>100</v>
      </c>
      <c r="E64" s="221" t="s">
        <v>28</v>
      </c>
      <c r="F64" s="223" t="s">
        <v>227</v>
      </c>
      <c r="G64" s="224">
        <v>7</v>
      </c>
      <c r="H64" s="225" t="s">
        <v>220</v>
      </c>
      <c r="I64" s="226" t="s">
        <v>382</v>
      </c>
      <c r="J64" s="220"/>
    </row>
    <row r="65" spans="2:10" ht="12.75" customHeight="1" x14ac:dyDescent="0.2">
      <c r="B65" s="221" t="s">
        <v>1057</v>
      </c>
      <c r="C65" s="222" t="s">
        <v>1037</v>
      </c>
      <c r="D65" s="221" t="s">
        <v>100</v>
      </c>
      <c r="E65" s="221" t="s">
        <v>28</v>
      </c>
      <c r="F65" s="223" t="s">
        <v>227</v>
      </c>
      <c r="G65" s="224">
        <v>7</v>
      </c>
      <c r="H65" s="225" t="s">
        <v>220</v>
      </c>
      <c r="I65" s="226" t="s">
        <v>382</v>
      </c>
      <c r="J65" s="220"/>
    </row>
    <row r="66" spans="2:10" ht="12.75" customHeight="1" x14ac:dyDescent="0.2">
      <c r="B66" s="221" t="s">
        <v>1058</v>
      </c>
      <c r="C66" s="222" t="s">
        <v>1037</v>
      </c>
      <c r="D66" s="221" t="s">
        <v>100</v>
      </c>
      <c r="E66" s="221" t="s">
        <v>28</v>
      </c>
      <c r="F66" s="223" t="s">
        <v>227</v>
      </c>
      <c r="G66" s="224">
        <v>7</v>
      </c>
      <c r="H66" s="225" t="s">
        <v>220</v>
      </c>
      <c r="I66" s="226" t="s">
        <v>382</v>
      </c>
      <c r="J66" s="220"/>
    </row>
    <row r="67" spans="2:10" ht="12.75" customHeight="1" x14ac:dyDescent="0.2">
      <c r="B67" s="221" t="s">
        <v>1059</v>
      </c>
      <c r="C67" s="222" t="s">
        <v>1037</v>
      </c>
      <c r="D67" s="221" t="s">
        <v>100</v>
      </c>
      <c r="E67" s="221" t="s">
        <v>28</v>
      </c>
      <c r="F67" s="223" t="s">
        <v>227</v>
      </c>
      <c r="G67" s="224">
        <v>7</v>
      </c>
      <c r="H67" s="225" t="s">
        <v>220</v>
      </c>
      <c r="I67" s="226" t="s">
        <v>382</v>
      </c>
      <c r="J67" s="220"/>
    </row>
    <row r="68" spans="2:10" ht="12.75" customHeight="1" x14ac:dyDescent="0.2">
      <c r="B68" s="221" t="s">
        <v>831</v>
      </c>
      <c r="C68" s="222" t="s">
        <v>832</v>
      </c>
      <c r="D68" s="221" t="s">
        <v>100</v>
      </c>
      <c r="E68" s="221" t="s">
        <v>28</v>
      </c>
      <c r="F68" s="223" t="s">
        <v>227</v>
      </c>
      <c r="G68" s="224" t="s">
        <v>227</v>
      </c>
      <c r="H68" s="225" t="s">
        <v>220</v>
      </c>
      <c r="I68" s="226" t="s">
        <v>382</v>
      </c>
      <c r="J68" s="220"/>
    </row>
    <row r="69" spans="2:10" ht="12.75" customHeight="1" x14ac:dyDescent="0.2">
      <c r="B69" s="221" t="s">
        <v>833</v>
      </c>
      <c r="C69" s="222" t="s">
        <v>832</v>
      </c>
      <c r="D69" s="221" t="s">
        <v>100</v>
      </c>
      <c r="E69" s="221" t="s">
        <v>28</v>
      </c>
      <c r="F69" s="223" t="s">
        <v>227</v>
      </c>
      <c r="G69" s="224" t="s">
        <v>227</v>
      </c>
      <c r="H69" s="225" t="s">
        <v>220</v>
      </c>
      <c r="I69" s="226" t="s">
        <v>382</v>
      </c>
      <c r="J69" s="220"/>
    </row>
    <row r="70" spans="2:10" ht="12.75" customHeight="1" x14ac:dyDescent="0.2">
      <c r="B70" s="221" t="s">
        <v>834</v>
      </c>
      <c r="C70" s="222" t="s">
        <v>835</v>
      </c>
      <c r="D70" s="221" t="s">
        <v>100</v>
      </c>
      <c r="E70" s="221" t="s">
        <v>28</v>
      </c>
      <c r="F70" s="223" t="s">
        <v>227</v>
      </c>
      <c r="G70" s="224" t="s">
        <v>227</v>
      </c>
      <c r="H70" s="225" t="s">
        <v>220</v>
      </c>
      <c r="I70" s="226" t="s">
        <v>382</v>
      </c>
      <c r="J70" s="220"/>
    </row>
    <row r="71" spans="2:10" ht="12.75" customHeight="1" x14ac:dyDescent="0.2">
      <c r="B71" s="221" t="s">
        <v>836</v>
      </c>
      <c r="C71" s="222" t="s">
        <v>835</v>
      </c>
      <c r="D71" s="221" t="s">
        <v>100</v>
      </c>
      <c r="E71" s="221" t="s">
        <v>28</v>
      </c>
      <c r="F71" s="223" t="s">
        <v>227</v>
      </c>
      <c r="G71" s="224" t="s">
        <v>227</v>
      </c>
      <c r="H71" s="225" t="s">
        <v>220</v>
      </c>
      <c r="I71" s="226" t="s">
        <v>382</v>
      </c>
      <c r="J71" s="220"/>
    </row>
    <row r="72" spans="2:10" ht="12.75" customHeight="1" x14ac:dyDescent="0.2">
      <c r="B72" s="221" t="s">
        <v>837</v>
      </c>
      <c r="C72" s="222" t="s">
        <v>838</v>
      </c>
      <c r="D72" s="221" t="s">
        <v>100</v>
      </c>
      <c r="E72" s="221" t="s">
        <v>28</v>
      </c>
      <c r="F72" s="223" t="s">
        <v>227</v>
      </c>
      <c r="G72" s="224" t="s">
        <v>227</v>
      </c>
      <c r="H72" s="225" t="s">
        <v>220</v>
      </c>
      <c r="I72" s="226" t="s">
        <v>382</v>
      </c>
      <c r="J72" s="220"/>
    </row>
    <row r="73" spans="2:10" ht="12.75" customHeight="1" x14ac:dyDescent="0.2">
      <c r="B73" s="221" t="s">
        <v>839</v>
      </c>
      <c r="C73" s="222" t="s">
        <v>838</v>
      </c>
      <c r="D73" s="221" t="s">
        <v>100</v>
      </c>
      <c r="E73" s="221" t="s">
        <v>28</v>
      </c>
      <c r="F73" s="223" t="s">
        <v>227</v>
      </c>
      <c r="G73" s="224" t="s">
        <v>227</v>
      </c>
      <c r="H73" s="225" t="s">
        <v>220</v>
      </c>
      <c r="I73" s="226" t="s">
        <v>382</v>
      </c>
      <c r="J73" s="220"/>
    </row>
    <row r="74" spans="2:10" ht="12.75" customHeight="1" x14ac:dyDescent="0.2">
      <c r="B74" s="221" t="s">
        <v>840</v>
      </c>
      <c r="C74" s="222" t="s">
        <v>838</v>
      </c>
      <c r="D74" s="221" t="s">
        <v>100</v>
      </c>
      <c r="E74" s="221" t="s">
        <v>28</v>
      </c>
      <c r="F74" s="223" t="s">
        <v>227</v>
      </c>
      <c r="G74" s="224" t="s">
        <v>227</v>
      </c>
      <c r="H74" s="225" t="s">
        <v>220</v>
      </c>
      <c r="I74" s="226" t="s">
        <v>382</v>
      </c>
      <c r="J74" s="220"/>
    </row>
    <row r="75" spans="2:10" ht="12.75" customHeight="1" x14ac:dyDescent="0.2">
      <c r="B75" s="221" t="s">
        <v>687</v>
      </c>
      <c r="C75" s="222" t="s">
        <v>623</v>
      </c>
      <c r="D75" s="221" t="s">
        <v>214</v>
      </c>
      <c r="E75" s="221" t="s">
        <v>53</v>
      </c>
      <c r="F75" s="223" t="s">
        <v>227</v>
      </c>
      <c r="G75" s="224" t="s">
        <v>227</v>
      </c>
      <c r="H75" s="225" t="s">
        <v>220</v>
      </c>
      <c r="I75" s="226" t="s">
        <v>387</v>
      </c>
      <c r="J75" s="220"/>
    </row>
    <row r="76" spans="2:10" ht="12.75" customHeight="1" x14ac:dyDescent="0.2">
      <c r="B76" s="221" t="s">
        <v>688</v>
      </c>
      <c r="C76" s="222" t="s">
        <v>623</v>
      </c>
      <c r="D76" s="221" t="s">
        <v>214</v>
      </c>
      <c r="E76" s="221" t="s">
        <v>53</v>
      </c>
      <c r="F76" s="223" t="s">
        <v>227</v>
      </c>
      <c r="G76" s="224" t="s">
        <v>227</v>
      </c>
      <c r="H76" s="225" t="s">
        <v>220</v>
      </c>
      <c r="I76" s="226" t="s">
        <v>387</v>
      </c>
      <c r="J76" s="220"/>
    </row>
    <row r="77" spans="2:10" ht="12.75" customHeight="1" x14ac:dyDescent="0.2">
      <c r="B77" s="221" t="s">
        <v>689</v>
      </c>
      <c r="C77" s="222" t="s">
        <v>615</v>
      </c>
      <c r="D77" s="221" t="s">
        <v>415</v>
      </c>
      <c r="E77" s="221" t="s">
        <v>358</v>
      </c>
      <c r="F77" s="223" t="s">
        <v>227</v>
      </c>
      <c r="G77" s="224" t="s">
        <v>227</v>
      </c>
      <c r="H77" s="225" t="s">
        <v>220</v>
      </c>
      <c r="I77" s="226" t="s">
        <v>408</v>
      </c>
      <c r="J77" s="220"/>
    </row>
    <row r="78" spans="2:10" ht="12.75" customHeight="1" x14ac:dyDescent="0.2">
      <c r="B78" s="221" t="s">
        <v>690</v>
      </c>
      <c r="C78" s="222" t="s">
        <v>615</v>
      </c>
      <c r="D78" s="221" t="s">
        <v>415</v>
      </c>
      <c r="E78" s="221" t="s">
        <v>358</v>
      </c>
      <c r="F78" s="223" t="s">
        <v>227</v>
      </c>
      <c r="G78" s="224" t="s">
        <v>227</v>
      </c>
      <c r="H78" s="225" t="s">
        <v>220</v>
      </c>
      <c r="I78" s="226" t="s">
        <v>408</v>
      </c>
      <c r="J78" s="220"/>
    </row>
    <row r="79" spans="2:10" ht="12.75" customHeight="1" x14ac:dyDescent="0.2">
      <c r="B79" s="221" t="s">
        <v>691</v>
      </c>
      <c r="C79" s="222" t="s">
        <v>616</v>
      </c>
      <c r="D79" s="221" t="s">
        <v>415</v>
      </c>
      <c r="E79" s="221" t="s">
        <v>358</v>
      </c>
      <c r="F79" s="223" t="s">
        <v>227</v>
      </c>
      <c r="G79" s="224" t="s">
        <v>227</v>
      </c>
      <c r="H79" s="225" t="s">
        <v>220</v>
      </c>
      <c r="I79" s="226" t="s">
        <v>408</v>
      </c>
      <c r="J79" s="220"/>
    </row>
    <row r="80" spans="2:10" ht="12.75" customHeight="1" x14ac:dyDescent="0.2">
      <c r="B80" s="221" t="s">
        <v>692</v>
      </c>
      <c r="C80" s="222" t="s">
        <v>616</v>
      </c>
      <c r="D80" s="221" t="s">
        <v>415</v>
      </c>
      <c r="E80" s="221" t="s">
        <v>358</v>
      </c>
      <c r="F80" s="223" t="s">
        <v>227</v>
      </c>
      <c r="G80" s="224" t="s">
        <v>227</v>
      </c>
      <c r="H80" s="225" t="s">
        <v>220</v>
      </c>
      <c r="I80" s="226" t="s">
        <v>408</v>
      </c>
      <c r="J80" s="220"/>
    </row>
    <row r="81" spans="2:10" ht="12.75" customHeight="1" x14ac:dyDescent="0.2">
      <c r="B81" s="221" t="s">
        <v>693</v>
      </c>
      <c r="C81" s="222" t="s">
        <v>617</v>
      </c>
      <c r="D81" s="221" t="s">
        <v>415</v>
      </c>
      <c r="E81" s="221" t="s">
        <v>358</v>
      </c>
      <c r="F81" s="223" t="s">
        <v>227</v>
      </c>
      <c r="G81" s="224" t="s">
        <v>227</v>
      </c>
      <c r="H81" s="225" t="s">
        <v>220</v>
      </c>
      <c r="I81" s="226" t="s">
        <v>408</v>
      </c>
      <c r="J81" s="220"/>
    </row>
    <row r="82" spans="2:10" ht="12.75" customHeight="1" x14ac:dyDescent="0.2">
      <c r="B82" s="221" t="s">
        <v>694</v>
      </c>
      <c r="C82" s="222" t="s">
        <v>617</v>
      </c>
      <c r="D82" s="221" t="s">
        <v>415</v>
      </c>
      <c r="E82" s="221" t="s">
        <v>358</v>
      </c>
      <c r="F82" s="223" t="s">
        <v>227</v>
      </c>
      <c r="G82" s="224" t="s">
        <v>227</v>
      </c>
      <c r="H82" s="225" t="s">
        <v>220</v>
      </c>
      <c r="I82" s="226" t="s">
        <v>408</v>
      </c>
      <c r="J82" s="220"/>
    </row>
    <row r="83" spans="2:10" ht="12.75" customHeight="1" x14ac:dyDescent="0.2">
      <c r="B83" s="221" t="s">
        <v>695</v>
      </c>
      <c r="C83" s="222" t="s">
        <v>617</v>
      </c>
      <c r="D83" s="221" t="s">
        <v>415</v>
      </c>
      <c r="E83" s="221" t="s">
        <v>358</v>
      </c>
      <c r="F83" s="223" t="s">
        <v>227</v>
      </c>
      <c r="G83" s="224" t="s">
        <v>227</v>
      </c>
      <c r="H83" s="225" t="s">
        <v>220</v>
      </c>
      <c r="I83" s="226" t="s">
        <v>408</v>
      </c>
      <c r="J83" s="220"/>
    </row>
    <row r="84" spans="2:10" ht="12.75" customHeight="1" x14ac:dyDescent="0.2">
      <c r="B84" s="221" t="s">
        <v>696</v>
      </c>
      <c r="C84" s="222" t="s">
        <v>630</v>
      </c>
      <c r="D84" s="221" t="s">
        <v>209</v>
      </c>
      <c r="E84" s="221" t="s">
        <v>47</v>
      </c>
      <c r="F84" s="223" t="s">
        <v>227</v>
      </c>
      <c r="G84" s="224" t="s">
        <v>227</v>
      </c>
      <c r="H84" s="225" t="s">
        <v>220</v>
      </c>
      <c r="I84" s="226" t="s">
        <v>366</v>
      </c>
      <c r="J84" s="220"/>
    </row>
    <row r="85" spans="2:10" ht="12.75" customHeight="1" x14ac:dyDescent="0.2">
      <c r="B85" s="221" t="s">
        <v>697</v>
      </c>
      <c r="C85" s="222" t="s">
        <v>630</v>
      </c>
      <c r="D85" s="221" t="s">
        <v>209</v>
      </c>
      <c r="E85" s="221" t="s">
        <v>47</v>
      </c>
      <c r="F85" s="223" t="s">
        <v>227</v>
      </c>
      <c r="G85" s="224" t="s">
        <v>227</v>
      </c>
      <c r="H85" s="225" t="s">
        <v>220</v>
      </c>
      <c r="I85" s="226" t="s">
        <v>366</v>
      </c>
      <c r="J85" s="220"/>
    </row>
    <row r="86" spans="2:10" ht="12.75" customHeight="1" x14ac:dyDescent="0.2">
      <c r="B86" s="221" t="s">
        <v>698</v>
      </c>
      <c r="C86" s="222" t="s">
        <v>630</v>
      </c>
      <c r="D86" s="221" t="s">
        <v>209</v>
      </c>
      <c r="E86" s="221" t="s">
        <v>47</v>
      </c>
      <c r="F86" s="223" t="s">
        <v>227</v>
      </c>
      <c r="G86" s="224" t="s">
        <v>227</v>
      </c>
      <c r="H86" s="225" t="s">
        <v>220</v>
      </c>
      <c r="I86" s="226" t="s">
        <v>366</v>
      </c>
      <c r="J86" s="220"/>
    </row>
    <row r="87" spans="2:10" ht="12.75" customHeight="1" x14ac:dyDescent="0.2">
      <c r="B87" s="221" t="s">
        <v>699</v>
      </c>
      <c r="C87" s="222" t="s">
        <v>631</v>
      </c>
      <c r="D87" s="221" t="s">
        <v>209</v>
      </c>
      <c r="E87" s="221" t="s">
        <v>47</v>
      </c>
      <c r="F87" s="223" t="s">
        <v>227</v>
      </c>
      <c r="G87" s="224" t="s">
        <v>227</v>
      </c>
      <c r="H87" s="225" t="s">
        <v>220</v>
      </c>
      <c r="I87" s="226" t="s">
        <v>366</v>
      </c>
      <c r="J87" s="220"/>
    </row>
    <row r="88" spans="2:10" ht="12.75" customHeight="1" x14ac:dyDescent="0.2">
      <c r="B88" s="221" t="s">
        <v>700</v>
      </c>
      <c r="C88" s="222" t="s">
        <v>631</v>
      </c>
      <c r="D88" s="221" t="s">
        <v>209</v>
      </c>
      <c r="E88" s="221" t="s">
        <v>47</v>
      </c>
      <c r="F88" s="223" t="s">
        <v>227</v>
      </c>
      <c r="G88" s="224" t="s">
        <v>227</v>
      </c>
      <c r="H88" s="225" t="s">
        <v>220</v>
      </c>
      <c r="I88" s="226" t="s">
        <v>366</v>
      </c>
      <c r="J88" s="220"/>
    </row>
    <row r="89" spans="2:10" ht="12.75" customHeight="1" x14ac:dyDescent="0.2">
      <c r="B89" s="221" t="s">
        <v>841</v>
      </c>
      <c r="C89" s="222" t="s">
        <v>842</v>
      </c>
      <c r="D89" s="221" t="s">
        <v>123</v>
      </c>
      <c r="E89" s="221" t="s">
        <v>119</v>
      </c>
      <c r="F89" s="223" t="s">
        <v>227</v>
      </c>
      <c r="G89" s="224" t="s">
        <v>227</v>
      </c>
      <c r="H89" s="225" t="s">
        <v>220</v>
      </c>
      <c r="I89" s="226" t="s">
        <v>408</v>
      </c>
      <c r="J89" s="220"/>
    </row>
    <row r="90" spans="2:10" ht="12.75" customHeight="1" x14ac:dyDescent="0.2">
      <c r="B90" s="221" t="s">
        <v>843</v>
      </c>
      <c r="C90" s="222" t="s">
        <v>842</v>
      </c>
      <c r="D90" s="221" t="s">
        <v>123</v>
      </c>
      <c r="E90" s="221" t="s">
        <v>119</v>
      </c>
      <c r="F90" s="223" t="s">
        <v>227</v>
      </c>
      <c r="G90" s="224" t="s">
        <v>227</v>
      </c>
      <c r="H90" s="225" t="s">
        <v>220</v>
      </c>
      <c r="I90" s="226" t="s">
        <v>408</v>
      </c>
      <c r="J90" s="220"/>
    </row>
    <row r="91" spans="2:10" ht="12.75" customHeight="1" x14ac:dyDescent="0.2">
      <c r="B91" s="221" t="s">
        <v>844</v>
      </c>
      <c r="C91" s="222" t="s">
        <v>842</v>
      </c>
      <c r="D91" s="221" t="s">
        <v>123</v>
      </c>
      <c r="E91" s="221" t="s">
        <v>119</v>
      </c>
      <c r="F91" s="223" t="s">
        <v>227</v>
      </c>
      <c r="G91" s="224" t="s">
        <v>227</v>
      </c>
      <c r="H91" s="225" t="s">
        <v>220</v>
      </c>
      <c r="I91" s="226" t="s">
        <v>408</v>
      </c>
      <c r="J91" s="220"/>
    </row>
    <row r="92" spans="2:10" ht="12.75" customHeight="1" x14ac:dyDescent="0.2">
      <c r="B92" s="221" t="s">
        <v>1060</v>
      </c>
      <c r="C92" s="222" t="s">
        <v>1035</v>
      </c>
      <c r="D92" s="221" t="s">
        <v>1036</v>
      </c>
      <c r="E92" s="221" t="s">
        <v>76</v>
      </c>
      <c r="F92" s="223" t="s">
        <v>227</v>
      </c>
      <c r="G92" s="224" t="s">
        <v>227</v>
      </c>
      <c r="H92" s="225" t="s">
        <v>220</v>
      </c>
      <c r="I92" s="226" t="s">
        <v>382</v>
      </c>
      <c r="J92" s="220"/>
    </row>
    <row r="93" spans="2:10" ht="12.75" customHeight="1" x14ac:dyDescent="0.2">
      <c r="B93" s="221" t="s">
        <v>1061</v>
      </c>
      <c r="C93" s="222" t="s">
        <v>1035</v>
      </c>
      <c r="D93" s="221" t="s">
        <v>1036</v>
      </c>
      <c r="E93" s="221" t="s">
        <v>76</v>
      </c>
      <c r="F93" s="223" t="s">
        <v>227</v>
      </c>
      <c r="G93" s="224" t="s">
        <v>227</v>
      </c>
      <c r="H93" s="225" t="s">
        <v>220</v>
      </c>
      <c r="I93" s="226" t="s">
        <v>382</v>
      </c>
      <c r="J93" s="220"/>
    </row>
    <row r="94" spans="2:10" ht="12.75" customHeight="1" x14ac:dyDescent="0.2">
      <c r="B94" s="221" t="s">
        <v>845</v>
      </c>
      <c r="C94" s="222" t="s">
        <v>846</v>
      </c>
      <c r="D94" s="221" t="s">
        <v>101</v>
      </c>
      <c r="E94" s="221" t="s">
        <v>77</v>
      </c>
      <c r="F94" s="223" t="s">
        <v>227</v>
      </c>
      <c r="G94" s="224" t="s">
        <v>227</v>
      </c>
      <c r="H94" s="225" t="s">
        <v>220</v>
      </c>
      <c r="I94" s="226" t="s">
        <v>382</v>
      </c>
      <c r="J94" s="220"/>
    </row>
    <row r="95" spans="2:10" ht="12.75" customHeight="1" x14ac:dyDescent="0.2">
      <c r="B95" s="221" t="s">
        <v>847</v>
      </c>
      <c r="C95" s="222" t="s">
        <v>846</v>
      </c>
      <c r="D95" s="221" t="s">
        <v>101</v>
      </c>
      <c r="E95" s="221" t="s">
        <v>77</v>
      </c>
      <c r="F95" s="223" t="s">
        <v>227</v>
      </c>
      <c r="G95" s="224" t="s">
        <v>227</v>
      </c>
      <c r="H95" s="225" t="s">
        <v>220</v>
      </c>
      <c r="I95" s="226" t="s">
        <v>382</v>
      </c>
      <c r="J95" s="220"/>
    </row>
    <row r="96" spans="2:10" ht="12.75" customHeight="1" x14ac:dyDescent="0.2">
      <c r="B96" s="221" t="s">
        <v>701</v>
      </c>
      <c r="C96" s="222" t="s">
        <v>632</v>
      </c>
      <c r="D96" s="221" t="s">
        <v>217</v>
      </c>
      <c r="E96" s="221" t="s">
        <v>218</v>
      </c>
      <c r="F96" s="223" t="s">
        <v>227</v>
      </c>
      <c r="G96" s="224" t="s">
        <v>227</v>
      </c>
      <c r="H96" s="225" t="s">
        <v>220</v>
      </c>
      <c r="I96" s="226" t="s">
        <v>366</v>
      </c>
      <c r="J96" s="220"/>
    </row>
    <row r="97" spans="2:10" ht="12.75" customHeight="1" x14ac:dyDescent="0.2">
      <c r="B97" s="221" t="s">
        <v>702</v>
      </c>
      <c r="C97" s="222" t="s">
        <v>632</v>
      </c>
      <c r="D97" s="221" t="s">
        <v>217</v>
      </c>
      <c r="E97" s="221" t="s">
        <v>218</v>
      </c>
      <c r="F97" s="223" t="s">
        <v>227</v>
      </c>
      <c r="G97" s="224" t="s">
        <v>227</v>
      </c>
      <c r="H97" s="225" t="s">
        <v>220</v>
      </c>
      <c r="I97" s="226" t="s">
        <v>366</v>
      </c>
      <c r="J97" s="220"/>
    </row>
    <row r="98" spans="2:10" ht="12.75" customHeight="1" x14ac:dyDescent="0.2">
      <c r="B98" s="221" t="s">
        <v>703</v>
      </c>
      <c r="C98" s="222" t="s">
        <v>632</v>
      </c>
      <c r="D98" s="221" t="s">
        <v>217</v>
      </c>
      <c r="E98" s="221" t="s">
        <v>218</v>
      </c>
      <c r="F98" s="223" t="s">
        <v>227</v>
      </c>
      <c r="G98" s="224" t="s">
        <v>227</v>
      </c>
      <c r="H98" s="225" t="s">
        <v>220</v>
      </c>
      <c r="I98" s="226" t="s">
        <v>366</v>
      </c>
      <c r="J98" s="220"/>
    </row>
    <row r="99" spans="2:10" ht="12.75" customHeight="1" x14ac:dyDescent="0.2">
      <c r="B99" s="221" t="s">
        <v>704</v>
      </c>
      <c r="C99" s="222" t="s">
        <v>581</v>
      </c>
      <c r="D99" s="221" t="s">
        <v>217</v>
      </c>
      <c r="E99" s="221" t="s">
        <v>218</v>
      </c>
      <c r="F99" s="223" t="s">
        <v>227</v>
      </c>
      <c r="G99" s="224" t="s">
        <v>227</v>
      </c>
      <c r="H99" s="225" t="s">
        <v>220</v>
      </c>
      <c r="I99" s="226" t="s">
        <v>366</v>
      </c>
      <c r="J99" s="220"/>
    </row>
    <row r="100" spans="2:10" ht="12.75" customHeight="1" x14ac:dyDescent="0.2">
      <c r="B100" s="221" t="s">
        <v>705</v>
      </c>
      <c r="C100" s="222" t="s">
        <v>581</v>
      </c>
      <c r="D100" s="221" t="s">
        <v>217</v>
      </c>
      <c r="E100" s="221" t="s">
        <v>218</v>
      </c>
      <c r="F100" s="223" t="s">
        <v>227</v>
      </c>
      <c r="G100" s="224" t="s">
        <v>227</v>
      </c>
      <c r="H100" s="225" t="s">
        <v>220</v>
      </c>
      <c r="I100" s="226" t="s">
        <v>366</v>
      </c>
      <c r="J100" s="220"/>
    </row>
    <row r="101" spans="2:10" ht="12.75" customHeight="1" x14ac:dyDescent="0.2">
      <c r="B101" s="221" t="s">
        <v>706</v>
      </c>
      <c r="C101" s="222" t="s">
        <v>582</v>
      </c>
      <c r="D101" s="221" t="s">
        <v>217</v>
      </c>
      <c r="E101" s="221" t="s">
        <v>218</v>
      </c>
      <c r="F101" s="223" t="s">
        <v>227</v>
      </c>
      <c r="G101" s="224" t="s">
        <v>227</v>
      </c>
      <c r="H101" s="225" t="s">
        <v>220</v>
      </c>
      <c r="I101" s="226" t="s">
        <v>366</v>
      </c>
      <c r="J101" s="220"/>
    </row>
    <row r="102" spans="2:10" ht="12.75" customHeight="1" x14ac:dyDescent="0.2">
      <c r="B102" s="221" t="s">
        <v>707</v>
      </c>
      <c r="C102" s="222" t="s">
        <v>582</v>
      </c>
      <c r="D102" s="221" t="s">
        <v>217</v>
      </c>
      <c r="E102" s="221" t="s">
        <v>218</v>
      </c>
      <c r="F102" s="223" t="s">
        <v>227</v>
      </c>
      <c r="G102" s="224" t="s">
        <v>227</v>
      </c>
      <c r="H102" s="225" t="s">
        <v>220</v>
      </c>
      <c r="I102" s="226" t="s">
        <v>366</v>
      </c>
      <c r="J102" s="220"/>
    </row>
    <row r="103" spans="2:10" ht="12.75" customHeight="1" x14ac:dyDescent="0.2">
      <c r="B103" s="221" t="s">
        <v>708</v>
      </c>
      <c r="C103" s="222" t="s">
        <v>582</v>
      </c>
      <c r="D103" s="221" t="s">
        <v>217</v>
      </c>
      <c r="E103" s="221" t="s">
        <v>218</v>
      </c>
      <c r="F103" s="223" t="s">
        <v>227</v>
      </c>
      <c r="G103" s="224" t="s">
        <v>227</v>
      </c>
      <c r="H103" s="225" t="s">
        <v>220</v>
      </c>
      <c r="I103" s="226" t="s">
        <v>366</v>
      </c>
      <c r="J103" s="220"/>
    </row>
    <row r="104" spans="2:10" ht="12.75" customHeight="1" x14ac:dyDescent="0.2">
      <c r="B104" s="221" t="s">
        <v>709</v>
      </c>
      <c r="C104" s="222" t="s">
        <v>583</v>
      </c>
      <c r="D104" s="221" t="s">
        <v>217</v>
      </c>
      <c r="E104" s="221" t="s">
        <v>218</v>
      </c>
      <c r="F104" s="223" t="s">
        <v>227</v>
      </c>
      <c r="G104" s="224" t="s">
        <v>227</v>
      </c>
      <c r="H104" s="225" t="s">
        <v>220</v>
      </c>
      <c r="I104" s="226" t="s">
        <v>366</v>
      </c>
      <c r="J104" s="220"/>
    </row>
    <row r="105" spans="2:10" ht="12.75" customHeight="1" x14ac:dyDescent="0.2">
      <c r="B105" s="221" t="s">
        <v>710</v>
      </c>
      <c r="C105" s="222" t="s">
        <v>583</v>
      </c>
      <c r="D105" s="221" t="s">
        <v>217</v>
      </c>
      <c r="E105" s="221" t="s">
        <v>218</v>
      </c>
      <c r="F105" s="223" t="s">
        <v>227</v>
      </c>
      <c r="G105" s="224" t="s">
        <v>227</v>
      </c>
      <c r="H105" s="225" t="s">
        <v>220</v>
      </c>
      <c r="I105" s="226" t="s">
        <v>366</v>
      </c>
      <c r="J105" s="220"/>
    </row>
    <row r="106" spans="2:10" ht="12.75" customHeight="1" x14ac:dyDescent="0.2">
      <c r="B106" s="221" t="s">
        <v>848</v>
      </c>
      <c r="C106" s="222" t="s">
        <v>849</v>
      </c>
      <c r="D106" s="221" t="s">
        <v>102</v>
      </c>
      <c r="E106" s="221" t="s">
        <v>37</v>
      </c>
      <c r="F106" s="223" t="s">
        <v>227</v>
      </c>
      <c r="G106" s="224">
        <v>5</v>
      </c>
      <c r="H106" s="225" t="s">
        <v>220</v>
      </c>
      <c r="I106" s="226" t="s">
        <v>408</v>
      </c>
      <c r="J106" s="220"/>
    </row>
    <row r="107" spans="2:10" ht="12.75" customHeight="1" x14ac:dyDescent="0.2">
      <c r="B107" s="221" t="s">
        <v>850</v>
      </c>
      <c r="C107" s="222" t="s">
        <v>849</v>
      </c>
      <c r="D107" s="221" t="s">
        <v>102</v>
      </c>
      <c r="E107" s="221" t="s">
        <v>37</v>
      </c>
      <c r="F107" s="223" t="s">
        <v>227</v>
      </c>
      <c r="G107" s="224">
        <v>5</v>
      </c>
      <c r="H107" s="225" t="s">
        <v>220</v>
      </c>
      <c r="I107" s="226" t="s">
        <v>408</v>
      </c>
      <c r="J107" s="220"/>
    </row>
    <row r="108" spans="2:10" ht="12.75" customHeight="1" x14ac:dyDescent="0.2">
      <c r="B108" s="221" t="s">
        <v>851</v>
      </c>
      <c r="C108" s="222" t="s">
        <v>852</v>
      </c>
      <c r="D108" s="221" t="s">
        <v>102</v>
      </c>
      <c r="E108" s="221" t="s">
        <v>37</v>
      </c>
      <c r="F108" s="223" t="s">
        <v>227</v>
      </c>
      <c r="G108" s="224" t="s">
        <v>227</v>
      </c>
      <c r="H108" s="225" t="s">
        <v>220</v>
      </c>
      <c r="I108" s="226" t="s">
        <v>408</v>
      </c>
      <c r="J108" s="220"/>
    </row>
    <row r="109" spans="2:10" ht="12.75" customHeight="1" x14ac:dyDescent="0.2">
      <c r="B109" s="221" t="s">
        <v>853</v>
      </c>
      <c r="C109" s="222" t="s">
        <v>852</v>
      </c>
      <c r="D109" s="221" t="s">
        <v>102</v>
      </c>
      <c r="E109" s="221" t="s">
        <v>37</v>
      </c>
      <c r="F109" s="223" t="s">
        <v>227</v>
      </c>
      <c r="G109" s="224" t="s">
        <v>227</v>
      </c>
      <c r="H109" s="225" t="s">
        <v>220</v>
      </c>
      <c r="I109" s="226" t="s">
        <v>408</v>
      </c>
      <c r="J109" s="220"/>
    </row>
    <row r="110" spans="2:10" ht="12.75" customHeight="1" x14ac:dyDescent="0.2">
      <c r="B110" s="221" t="s">
        <v>711</v>
      </c>
      <c r="C110" s="222" t="s">
        <v>625</v>
      </c>
      <c r="D110" s="221" t="s">
        <v>102</v>
      </c>
      <c r="E110" s="221" t="s">
        <v>37</v>
      </c>
      <c r="F110" s="223" t="s">
        <v>227</v>
      </c>
      <c r="G110" s="224" t="s">
        <v>227</v>
      </c>
      <c r="H110" s="225" t="s">
        <v>220</v>
      </c>
      <c r="I110" s="226" t="s">
        <v>408</v>
      </c>
      <c r="J110" s="220"/>
    </row>
    <row r="111" spans="2:10" ht="12.75" customHeight="1" x14ac:dyDescent="0.2">
      <c r="B111" s="221" t="s">
        <v>712</v>
      </c>
      <c r="C111" s="222" t="s">
        <v>625</v>
      </c>
      <c r="D111" s="221" t="s">
        <v>102</v>
      </c>
      <c r="E111" s="221" t="s">
        <v>37</v>
      </c>
      <c r="F111" s="223" t="s">
        <v>227</v>
      </c>
      <c r="G111" s="224" t="s">
        <v>227</v>
      </c>
      <c r="H111" s="225" t="s">
        <v>220</v>
      </c>
      <c r="I111" s="226" t="s">
        <v>408</v>
      </c>
      <c r="J111" s="220"/>
    </row>
    <row r="112" spans="2:10" ht="12.75" customHeight="1" x14ac:dyDescent="0.2">
      <c r="B112" s="221" t="s">
        <v>713</v>
      </c>
      <c r="C112" s="222" t="s">
        <v>626</v>
      </c>
      <c r="D112" s="221" t="s">
        <v>458</v>
      </c>
      <c r="E112" s="221" t="s">
        <v>459</v>
      </c>
      <c r="F112" s="223" t="s">
        <v>227</v>
      </c>
      <c r="G112" s="224" t="s">
        <v>227</v>
      </c>
      <c r="H112" s="225" t="s">
        <v>220</v>
      </c>
      <c r="I112" s="226" t="s">
        <v>408</v>
      </c>
      <c r="J112" s="220"/>
    </row>
    <row r="113" spans="2:10" ht="12.75" customHeight="1" x14ac:dyDescent="0.2">
      <c r="B113" s="221" t="s">
        <v>714</v>
      </c>
      <c r="C113" s="222" t="s">
        <v>626</v>
      </c>
      <c r="D113" s="221" t="s">
        <v>458</v>
      </c>
      <c r="E113" s="221" t="s">
        <v>459</v>
      </c>
      <c r="F113" s="223" t="s">
        <v>227</v>
      </c>
      <c r="G113" s="224" t="s">
        <v>227</v>
      </c>
      <c r="H113" s="225" t="s">
        <v>220</v>
      </c>
      <c r="I113" s="226" t="s">
        <v>408</v>
      </c>
      <c r="J113" s="220"/>
    </row>
    <row r="114" spans="2:10" ht="12.75" customHeight="1" x14ac:dyDescent="0.2">
      <c r="B114" s="221" t="s">
        <v>715</v>
      </c>
      <c r="C114" s="222" t="s">
        <v>626</v>
      </c>
      <c r="D114" s="221" t="s">
        <v>458</v>
      </c>
      <c r="E114" s="221" t="s">
        <v>459</v>
      </c>
      <c r="F114" s="223" t="s">
        <v>227</v>
      </c>
      <c r="G114" s="224" t="s">
        <v>227</v>
      </c>
      <c r="H114" s="225" t="s">
        <v>220</v>
      </c>
      <c r="I114" s="226" t="s">
        <v>408</v>
      </c>
      <c r="J114" s="220"/>
    </row>
    <row r="115" spans="2:10" ht="12.75" customHeight="1" x14ac:dyDescent="0.2">
      <c r="B115" s="221" t="s">
        <v>716</v>
      </c>
      <c r="C115" s="222" t="s">
        <v>618</v>
      </c>
      <c r="D115" s="221" t="s">
        <v>458</v>
      </c>
      <c r="E115" s="221" t="s">
        <v>459</v>
      </c>
      <c r="F115" s="223" t="s">
        <v>227</v>
      </c>
      <c r="G115" s="224" t="s">
        <v>227</v>
      </c>
      <c r="H115" s="225" t="s">
        <v>220</v>
      </c>
      <c r="I115" s="226" t="s">
        <v>408</v>
      </c>
      <c r="J115" s="220"/>
    </row>
    <row r="116" spans="2:10" ht="12.75" customHeight="1" x14ac:dyDescent="0.2">
      <c r="B116" s="221" t="s">
        <v>717</v>
      </c>
      <c r="C116" s="222" t="s">
        <v>618</v>
      </c>
      <c r="D116" s="221" t="s">
        <v>458</v>
      </c>
      <c r="E116" s="221" t="s">
        <v>459</v>
      </c>
      <c r="F116" s="223" t="s">
        <v>227</v>
      </c>
      <c r="G116" s="224" t="s">
        <v>227</v>
      </c>
      <c r="H116" s="225" t="s">
        <v>220</v>
      </c>
      <c r="I116" s="226" t="s">
        <v>408</v>
      </c>
      <c r="J116" s="220"/>
    </row>
    <row r="117" spans="2:10" ht="12.75" customHeight="1" x14ac:dyDescent="0.2">
      <c r="B117" s="221" t="s">
        <v>718</v>
      </c>
      <c r="C117" s="222" t="s">
        <v>619</v>
      </c>
      <c r="D117" s="221" t="s">
        <v>458</v>
      </c>
      <c r="E117" s="221" t="s">
        <v>459</v>
      </c>
      <c r="F117" s="223" t="s">
        <v>227</v>
      </c>
      <c r="G117" s="224" t="s">
        <v>227</v>
      </c>
      <c r="H117" s="225" t="s">
        <v>220</v>
      </c>
      <c r="I117" s="226" t="s">
        <v>408</v>
      </c>
      <c r="J117" s="220"/>
    </row>
    <row r="118" spans="2:10" ht="12.75" customHeight="1" x14ac:dyDescent="0.2">
      <c r="B118" s="221" t="s">
        <v>719</v>
      </c>
      <c r="C118" s="222" t="s">
        <v>619</v>
      </c>
      <c r="D118" s="221" t="s">
        <v>458</v>
      </c>
      <c r="E118" s="221" t="s">
        <v>459</v>
      </c>
      <c r="F118" s="223" t="s">
        <v>227</v>
      </c>
      <c r="G118" s="224" t="s">
        <v>227</v>
      </c>
      <c r="H118" s="225" t="s">
        <v>220</v>
      </c>
      <c r="I118" s="226" t="s">
        <v>408</v>
      </c>
      <c r="J118" s="220"/>
    </row>
    <row r="119" spans="2:10" ht="12.75" customHeight="1" x14ac:dyDescent="0.2">
      <c r="B119" s="221" t="s">
        <v>720</v>
      </c>
      <c r="C119" s="222" t="s">
        <v>620</v>
      </c>
      <c r="D119" s="221" t="s">
        <v>721</v>
      </c>
      <c r="E119" s="221" t="s">
        <v>447</v>
      </c>
      <c r="F119" s="223" t="s">
        <v>227</v>
      </c>
      <c r="G119" s="224" t="s">
        <v>227</v>
      </c>
      <c r="H119" s="225" t="s">
        <v>220</v>
      </c>
      <c r="I119" s="226" t="s">
        <v>382</v>
      </c>
      <c r="J119" s="220"/>
    </row>
    <row r="120" spans="2:10" ht="12.75" customHeight="1" x14ac:dyDescent="0.2">
      <c r="B120" s="221" t="s">
        <v>722</v>
      </c>
      <c r="C120" s="222" t="s">
        <v>620</v>
      </c>
      <c r="D120" s="221" t="s">
        <v>721</v>
      </c>
      <c r="E120" s="221" t="s">
        <v>447</v>
      </c>
      <c r="F120" s="223" t="s">
        <v>227</v>
      </c>
      <c r="G120" s="224" t="s">
        <v>227</v>
      </c>
      <c r="H120" s="225" t="s">
        <v>220</v>
      </c>
      <c r="I120" s="226" t="s">
        <v>382</v>
      </c>
      <c r="J120" s="220"/>
    </row>
    <row r="121" spans="2:10" ht="12.75" customHeight="1" x14ac:dyDescent="0.2">
      <c r="B121" s="221" t="s">
        <v>723</v>
      </c>
      <c r="C121" s="222" t="s">
        <v>620</v>
      </c>
      <c r="D121" s="221" t="s">
        <v>721</v>
      </c>
      <c r="E121" s="221" t="s">
        <v>447</v>
      </c>
      <c r="F121" s="223" t="s">
        <v>227</v>
      </c>
      <c r="G121" s="224" t="s">
        <v>227</v>
      </c>
      <c r="H121" s="225" t="s">
        <v>220</v>
      </c>
      <c r="I121" s="226" t="s">
        <v>382</v>
      </c>
      <c r="J121" s="220"/>
    </row>
    <row r="122" spans="2:10" ht="12.75" customHeight="1" x14ac:dyDescent="0.2">
      <c r="B122" s="221" t="s">
        <v>724</v>
      </c>
      <c r="C122" s="222" t="s">
        <v>620</v>
      </c>
      <c r="D122" s="221" t="s">
        <v>721</v>
      </c>
      <c r="E122" s="221" t="s">
        <v>447</v>
      </c>
      <c r="F122" s="223" t="s">
        <v>227</v>
      </c>
      <c r="G122" s="224" t="s">
        <v>227</v>
      </c>
      <c r="H122" s="225" t="s">
        <v>220</v>
      </c>
      <c r="I122" s="226" t="s">
        <v>382</v>
      </c>
      <c r="J122" s="220"/>
    </row>
    <row r="123" spans="2:10" ht="12.75" customHeight="1" x14ac:dyDescent="0.2">
      <c r="B123" s="221" t="s">
        <v>854</v>
      </c>
      <c r="C123" s="222" t="s">
        <v>303</v>
      </c>
      <c r="D123" s="221" t="s">
        <v>104</v>
      </c>
      <c r="E123" s="221" t="s">
        <v>32</v>
      </c>
      <c r="F123" s="223">
        <v>7</v>
      </c>
      <c r="G123" s="224">
        <v>5</v>
      </c>
      <c r="H123" s="225" t="s">
        <v>220</v>
      </c>
      <c r="I123" s="226" t="s">
        <v>387</v>
      </c>
      <c r="J123" s="220"/>
    </row>
    <row r="124" spans="2:10" ht="12.75" customHeight="1" x14ac:dyDescent="0.2">
      <c r="B124" s="221" t="s">
        <v>855</v>
      </c>
      <c r="C124" s="222" t="s">
        <v>303</v>
      </c>
      <c r="D124" s="221" t="s">
        <v>104</v>
      </c>
      <c r="E124" s="221" t="s">
        <v>32</v>
      </c>
      <c r="F124" s="223">
        <v>7</v>
      </c>
      <c r="G124" s="224">
        <v>5</v>
      </c>
      <c r="H124" s="225" t="s">
        <v>220</v>
      </c>
      <c r="I124" s="226" t="s">
        <v>387</v>
      </c>
      <c r="J124" s="220"/>
    </row>
    <row r="125" spans="2:10" ht="12.75" customHeight="1" x14ac:dyDescent="0.2">
      <c r="B125" s="221" t="s">
        <v>856</v>
      </c>
      <c r="C125" s="222" t="s">
        <v>229</v>
      </c>
      <c r="D125" s="221" t="s">
        <v>68</v>
      </c>
      <c r="E125" s="221" t="s">
        <v>14</v>
      </c>
      <c r="F125" s="223" t="s">
        <v>227</v>
      </c>
      <c r="G125" s="224">
        <v>6</v>
      </c>
      <c r="H125" s="225" t="s">
        <v>220</v>
      </c>
      <c r="I125" s="226" t="s">
        <v>366</v>
      </c>
      <c r="J125" s="220"/>
    </row>
    <row r="126" spans="2:10" ht="12.75" customHeight="1" x14ac:dyDescent="0.2">
      <c r="B126" s="221" t="s">
        <v>857</v>
      </c>
      <c r="C126" s="222" t="s">
        <v>229</v>
      </c>
      <c r="D126" s="221" t="s">
        <v>68</v>
      </c>
      <c r="E126" s="221" t="s">
        <v>14</v>
      </c>
      <c r="F126" s="223" t="s">
        <v>227</v>
      </c>
      <c r="G126" s="224">
        <v>6</v>
      </c>
      <c r="H126" s="225" t="s">
        <v>220</v>
      </c>
      <c r="I126" s="226" t="s">
        <v>366</v>
      </c>
      <c r="J126" s="220"/>
    </row>
    <row r="127" spans="2:10" ht="12.75" customHeight="1" x14ac:dyDescent="0.2">
      <c r="B127" s="221" t="s">
        <v>858</v>
      </c>
      <c r="C127" s="222" t="s">
        <v>238</v>
      </c>
      <c r="D127" s="221" t="s">
        <v>68</v>
      </c>
      <c r="E127" s="221" t="s">
        <v>14</v>
      </c>
      <c r="F127" s="223" t="s">
        <v>227</v>
      </c>
      <c r="G127" s="224" t="s">
        <v>227</v>
      </c>
      <c r="H127" s="225" t="s">
        <v>220</v>
      </c>
      <c r="I127" s="226" t="s">
        <v>366</v>
      </c>
      <c r="J127" s="220"/>
    </row>
    <row r="128" spans="2:10" ht="12.75" customHeight="1" x14ac:dyDescent="0.2">
      <c r="B128" s="221" t="s">
        <v>859</v>
      </c>
      <c r="C128" s="222" t="s">
        <v>238</v>
      </c>
      <c r="D128" s="221" t="s">
        <v>68</v>
      </c>
      <c r="E128" s="221" t="s">
        <v>14</v>
      </c>
      <c r="F128" s="223" t="s">
        <v>227</v>
      </c>
      <c r="G128" s="224" t="s">
        <v>227</v>
      </c>
      <c r="H128" s="225" t="s">
        <v>220</v>
      </c>
      <c r="I128" s="226" t="s">
        <v>366</v>
      </c>
      <c r="J128" s="220"/>
    </row>
    <row r="129" spans="2:10" ht="12.75" customHeight="1" x14ac:dyDescent="0.2">
      <c r="B129" s="221" t="s">
        <v>860</v>
      </c>
      <c r="C129" s="222" t="s">
        <v>238</v>
      </c>
      <c r="D129" s="221" t="s">
        <v>68</v>
      </c>
      <c r="E129" s="221" t="s">
        <v>14</v>
      </c>
      <c r="F129" s="223" t="s">
        <v>227</v>
      </c>
      <c r="G129" s="224" t="s">
        <v>227</v>
      </c>
      <c r="H129" s="225" t="s">
        <v>220</v>
      </c>
      <c r="I129" s="226" t="s">
        <v>366</v>
      </c>
      <c r="J129" s="220"/>
    </row>
    <row r="130" spans="2:10" ht="12.75" customHeight="1" x14ac:dyDescent="0.2">
      <c r="B130" s="221" t="s">
        <v>861</v>
      </c>
      <c r="C130" s="222" t="s">
        <v>862</v>
      </c>
      <c r="D130" s="221" t="s">
        <v>68</v>
      </c>
      <c r="E130" s="221" t="s">
        <v>14</v>
      </c>
      <c r="F130" s="223">
        <v>1</v>
      </c>
      <c r="G130" s="224">
        <v>1</v>
      </c>
      <c r="H130" s="225" t="s">
        <v>220</v>
      </c>
      <c r="I130" s="226" t="s">
        <v>366</v>
      </c>
      <c r="J130" s="220"/>
    </row>
    <row r="131" spans="2:10" ht="12.75" customHeight="1" x14ac:dyDescent="0.2">
      <c r="B131" s="221" t="s">
        <v>863</v>
      </c>
      <c r="C131" s="222" t="s">
        <v>862</v>
      </c>
      <c r="D131" s="221" t="s">
        <v>68</v>
      </c>
      <c r="E131" s="221" t="s">
        <v>14</v>
      </c>
      <c r="F131" s="223">
        <v>1</v>
      </c>
      <c r="G131" s="224">
        <v>1</v>
      </c>
      <c r="H131" s="225" t="s">
        <v>220</v>
      </c>
      <c r="I131" s="226" t="s">
        <v>366</v>
      </c>
      <c r="J131" s="220"/>
    </row>
    <row r="132" spans="2:10" ht="12.75" customHeight="1" x14ac:dyDescent="0.2">
      <c r="B132" s="221" t="s">
        <v>864</v>
      </c>
      <c r="C132" s="222" t="s">
        <v>245</v>
      </c>
      <c r="D132" s="221" t="s">
        <v>68</v>
      </c>
      <c r="E132" s="221" t="s">
        <v>14</v>
      </c>
      <c r="F132" s="223" t="s">
        <v>227</v>
      </c>
      <c r="G132" s="224">
        <v>2</v>
      </c>
      <c r="H132" s="225" t="s">
        <v>220</v>
      </c>
      <c r="I132" s="226" t="s">
        <v>366</v>
      </c>
      <c r="J132" s="220"/>
    </row>
    <row r="133" spans="2:10" ht="12.75" customHeight="1" x14ac:dyDescent="0.2">
      <c r="B133" s="221" t="s">
        <v>865</v>
      </c>
      <c r="C133" s="222" t="s">
        <v>245</v>
      </c>
      <c r="D133" s="221" t="s">
        <v>68</v>
      </c>
      <c r="E133" s="221" t="s">
        <v>14</v>
      </c>
      <c r="F133" s="223" t="s">
        <v>227</v>
      </c>
      <c r="G133" s="224">
        <v>2</v>
      </c>
      <c r="H133" s="225" t="s">
        <v>220</v>
      </c>
      <c r="I133" s="226" t="s">
        <v>366</v>
      </c>
      <c r="J133" s="220"/>
    </row>
    <row r="134" spans="2:10" ht="12.75" customHeight="1" x14ac:dyDescent="0.2">
      <c r="B134" s="221" t="s">
        <v>866</v>
      </c>
      <c r="C134" s="222" t="s">
        <v>245</v>
      </c>
      <c r="D134" s="221" t="s">
        <v>68</v>
      </c>
      <c r="E134" s="221" t="s">
        <v>14</v>
      </c>
      <c r="F134" s="223" t="s">
        <v>227</v>
      </c>
      <c r="G134" s="224">
        <v>2</v>
      </c>
      <c r="H134" s="225" t="s">
        <v>220</v>
      </c>
      <c r="I134" s="226" t="s">
        <v>366</v>
      </c>
      <c r="J134" s="220"/>
    </row>
    <row r="135" spans="2:10" ht="12.75" customHeight="1" x14ac:dyDescent="0.2">
      <c r="B135" s="221" t="s">
        <v>867</v>
      </c>
      <c r="C135" s="222" t="s">
        <v>264</v>
      </c>
      <c r="D135" s="221" t="s">
        <v>68</v>
      </c>
      <c r="E135" s="221" t="s">
        <v>14</v>
      </c>
      <c r="F135" s="223" t="s">
        <v>227</v>
      </c>
      <c r="G135" s="224">
        <v>7</v>
      </c>
      <c r="H135" s="225" t="s">
        <v>220</v>
      </c>
      <c r="I135" s="226" t="s">
        <v>366</v>
      </c>
      <c r="J135" s="220"/>
    </row>
    <row r="136" spans="2:10" ht="12.75" customHeight="1" x14ac:dyDescent="0.2">
      <c r="B136" s="221" t="s">
        <v>868</v>
      </c>
      <c r="C136" s="222" t="s">
        <v>264</v>
      </c>
      <c r="D136" s="221" t="s">
        <v>68</v>
      </c>
      <c r="E136" s="221" t="s">
        <v>14</v>
      </c>
      <c r="F136" s="223" t="s">
        <v>227</v>
      </c>
      <c r="G136" s="224">
        <v>7</v>
      </c>
      <c r="H136" s="225" t="s">
        <v>220</v>
      </c>
      <c r="I136" s="226" t="s">
        <v>366</v>
      </c>
      <c r="J136" s="220"/>
    </row>
    <row r="137" spans="2:10" ht="12.75" customHeight="1" x14ac:dyDescent="0.2">
      <c r="B137" s="221" t="s">
        <v>725</v>
      </c>
      <c r="C137" s="222" t="s">
        <v>633</v>
      </c>
      <c r="D137" s="221" t="s">
        <v>68</v>
      </c>
      <c r="E137" s="221" t="s">
        <v>14</v>
      </c>
      <c r="F137" s="223" t="s">
        <v>227</v>
      </c>
      <c r="G137" s="224" t="s">
        <v>227</v>
      </c>
      <c r="H137" s="225" t="s">
        <v>220</v>
      </c>
      <c r="I137" s="226" t="s">
        <v>366</v>
      </c>
      <c r="J137" s="220"/>
    </row>
    <row r="138" spans="2:10" ht="12.75" customHeight="1" x14ac:dyDescent="0.2">
      <c r="B138" s="221" t="s">
        <v>726</v>
      </c>
      <c r="C138" s="222" t="s">
        <v>633</v>
      </c>
      <c r="D138" s="221" t="s">
        <v>68</v>
      </c>
      <c r="E138" s="221" t="s">
        <v>14</v>
      </c>
      <c r="F138" s="223" t="s">
        <v>227</v>
      </c>
      <c r="G138" s="224" t="s">
        <v>227</v>
      </c>
      <c r="H138" s="225" t="s">
        <v>220</v>
      </c>
      <c r="I138" s="226" t="s">
        <v>366</v>
      </c>
      <c r="J138" s="220"/>
    </row>
    <row r="139" spans="2:10" ht="12.75" customHeight="1" x14ac:dyDescent="0.2">
      <c r="B139" s="221" t="s">
        <v>727</v>
      </c>
      <c r="C139" s="222" t="s">
        <v>633</v>
      </c>
      <c r="D139" s="221" t="s">
        <v>68</v>
      </c>
      <c r="E139" s="221" t="s">
        <v>14</v>
      </c>
      <c r="F139" s="223" t="s">
        <v>227</v>
      </c>
      <c r="G139" s="224" t="s">
        <v>227</v>
      </c>
      <c r="H139" s="225" t="s">
        <v>220</v>
      </c>
      <c r="I139" s="226" t="s">
        <v>366</v>
      </c>
      <c r="J139" s="220"/>
    </row>
    <row r="140" spans="2:10" ht="12.75" customHeight="1" x14ac:dyDescent="0.2">
      <c r="B140" s="221" t="s">
        <v>728</v>
      </c>
      <c r="C140" s="222" t="s">
        <v>633</v>
      </c>
      <c r="D140" s="221" t="s">
        <v>68</v>
      </c>
      <c r="E140" s="221" t="s">
        <v>14</v>
      </c>
      <c r="F140" s="223" t="s">
        <v>227</v>
      </c>
      <c r="G140" s="224" t="s">
        <v>227</v>
      </c>
      <c r="H140" s="225" t="s">
        <v>220</v>
      </c>
      <c r="I140" s="226" t="s">
        <v>366</v>
      </c>
      <c r="J140" s="220"/>
    </row>
    <row r="141" spans="2:10" ht="12.75" customHeight="1" x14ac:dyDescent="0.2">
      <c r="B141" s="221" t="s">
        <v>729</v>
      </c>
      <c r="C141" s="222" t="s">
        <v>634</v>
      </c>
      <c r="D141" s="221" t="s">
        <v>68</v>
      </c>
      <c r="E141" s="221" t="s">
        <v>14</v>
      </c>
      <c r="F141" s="223" t="s">
        <v>227</v>
      </c>
      <c r="G141" s="224" t="s">
        <v>227</v>
      </c>
      <c r="H141" s="225" t="s">
        <v>220</v>
      </c>
      <c r="I141" s="226" t="s">
        <v>366</v>
      </c>
      <c r="J141" s="220"/>
    </row>
    <row r="142" spans="2:10" ht="12.75" customHeight="1" x14ac:dyDescent="0.2">
      <c r="B142" s="221" t="s">
        <v>730</v>
      </c>
      <c r="C142" s="222" t="s">
        <v>634</v>
      </c>
      <c r="D142" s="221" t="s">
        <v>68</v>
      </c>
      <c r="E142" s="221" t="s">
        <v>14</v>
      </c>
      <c r="F142" s="223" t="s">
        <v>227</v>
      </c>
      <c r="G142" s="224" t="s">
        <v>227</v>
      </c>
      <c r="H142" s="225" t="s">
        <v>220</v>
      </c>
      <c r="I142" s="226" t="s">
        <v>366</v>
      </c>
      <c r="J142" s="220"/>
    </row>
    <row r="143" spans="2:10" ht="12.75" customHeight="1" x14ac:dyDescent="0.2">
      <c r="B143" s="221" t="s">
        <v>1025</v>
      </c>
      <c r="C143" s="222" t="s">
        <v>1026</v>
      </c>
      <c r="D143" s="221" t="s">
        <v>105</v>
      </c>
      <c r="E143" s="221" t="s">
        <v>30</v>
      </c>
      <c r="F143" s="223" t="s">
        <v>227</v>
      </c>
      <c r="G143" s="224">
        <v>6</v>
      </c>
      <c r="H143" s="225" t="s">
        <v>220</v>
      </c>
      <c r="I143" s="226" t="s">
        <v>387</v>
      </c>
      <c r="J143" s="220"/>
    </row>
    <row r="144" spans="2:10" ht="12.75" customHeight="1" x14ac:dyDescent="0.2">
      <c r="B144" s="221" t="s">
        <v>1027</v>
      </c>
      <c r="C144" s="222" t="s">
        <v>1026</v>
      </c>
      <c r="D144" s="221" t="s">
        <v>105</v>
      </c>
      <c r="E144" s="221" t="s">
        <v>30</v>
      </c>
      <c r="F144" s="223" t="s">
        <v>227</v>
      </c>
      <c r="G144" s="224">
        <v>6</v>
      </c>
      <c r="H144" s="225" t="s">
        <v>220</v>
      </c>
      <c r="I144" s="226" t="s">
        <v>387</v>
      </c>
      <c r="J144" s="220"/>
    </row>
    <row r="145" spans="2:10" ht="12.75" customHeight="1" x14ac:dyDescent="0.2">
      <c r="B145" s="221" t="s">
        <v>1028</v>
      </c>
      <c r="C145" s="222" t="s">
        <v>1026</v>
      </c>
      <c r="D145" s="221" t="s">
        <v>105</v>
      </c>
      <c r="E145" s="221" t="s">
        <v>30</v>
      </c>
      <c r="F145" s="223" t="s">
        <v>227</v>
      </c>
      <c r="G145" s="224">
        <v>6</v>
      </c>
      <c r="H145" s="225" t="s">
        <v>220</v>
      </c>
      <c r="I145" s="226" t="s">
        <v>387</v>
      </c>
      <c r="J145" s="220"/>
    </row>
    <row r="146" spans="2:10" ht="12.75" customHeight="1" x14ac:dyDescent="0.2">
      <c r="B146" s="221" t="s">
        <v>1029</v>
      </c>
      <c r="C146" s="222" t="s">
        <v>1030</v>
      </c>
      <c r="D146" s="221" t="s">
        <v>105</v>
      </c>
      <c r="E146" s="221" t="s">
        <v>30</v>
      </c>
      <c r="F146" s="223" t="s">
        <v>227</v>
      </c>
      <c r="G146" s="224" t="s">
        <v>227</v>
      </c>
      <c r="H146" s="225" t="s">
        <v>220</v>
      </c>
      <c r="I146" s="226" t="s">
        <v>387</v>
      </c>
      <c r="J146" s="220"/>
    </row>
    <row r="147" spans="2:10" ht="12.75" customHeight="1" x14ac:dyDescent="0.2">
      <c r="B147" s="221" t="s">
        <v>1031</v>
      </c>
      <c r="C147" s="222" t="s">
        <v>1030</v>
      </c>
      <c r="D147" s="221" t="s">
        <v>105</v>
      </c>
      <c r="E147" s="221" t="s">
        <v>30</v>
      </c>
      <c r="F147" s="223" t="s">
        <v>227</v>
      </c>
      <c r="G147" s="224" t="s">
        <v>227</v>
      </c>
      <c r="H147" s="225" t="s">
        <v>220</v>
      </c>
      <c r="I147" s="226" t="s">
        <v>387</v>
      </c>
      <c r="J147" s="220"/>
    </row>
    <row r="148" spans="2:10" ht="12.75" customHeight="1" x14ac:dyDescent="0.2">
      <c r="B148" s="221" t="s">
        <v>1032</v>
      </c>
      <c r="C148" s="222" t="s">
        <v>1030</v>
      </c>
      <c r="D148" s="221" t="s">
        <v>105</v>
      </c>
      <c r="E148" s="221" t="s">
        <v>30</v>
      </c>
      <c r="F148" s="223" t="s">
        <v>227</v>
      </c>
      <c r="G148" s="224" t="s">
        <v>227</v>
      </c>
      <c r="H148" s="225" t="s">
        <v>220</v>
      </c>
      <c r="I148" s="226" t="s">
        <v>387</v>
      </c>
      <c r="J148" s="220"/>
    </row>
    <row r="149" spans="2:10" ht="12.75" customHeight="1" x14ac:dyDescent="0.2">
      <c r="B149" s="221" t="s">
        <v>869</v>
      </c>
      <c r="C149" s="222" t="s">
        <v>871</v>
      </c>
      <c r="D149" s="221" t="s">
        <v>870</v>
      </c>
      <c r="E149" s="221" t="s">
        <v>872</v>
      </c>
      <c r="F149" s="223" t="s">
        <v>227</v>
      </c>
      <c r="G149" s="224" t="s">
        <v>227</v>
      </c>
      <c r="H149" s="225" t="s">
        <v>220</v>
      </c>
      <c r="I149" s="226" t="s">
        <v>408</v>
      </c>
      <c r="J149" s="220"/>
    </row>
    <row r="150" spans="2:10" ht="12.75" customHeight="1" x14ac:dyDescent="0.2">
      <c r="B150" s="221" t="s">
        <v>873</v>
      </c>
      <c r="C150" s="222" t="s">
        <v>871</v>
      </c>
      <c r="D150" s="221" t="s">
        <v>870</v>
      </c>
      <c r="E150" s="221" t="s">
        <v>872</v>
      </c>
      <c r="F150" s="223" t="s">
        <v>227</v>
      </c>
      <c r="G150" s="224" t="s">
        <v>227</v>
      </c>
      <c r="H150" s="225" t="s">
        <v>220</v>
      </c>
      <c r="I150" s="226" t="s">
        <v>408</v>
      </c>
      <c r="J150" s="220"/>
    </row>
    <row r="151" spans="2:10" ht="12.75" customHeight="1" x14ac:dyDescent="0.2">
      <c r="B151" s="221" t="s">
        <v>874</v>
      </c>
      <c r="C151" s="222" t="s">
        <v>871</v>
      </c>
      <c r="D151" s="221" t="s">
        <v>870</v>
      </c>
      <c r="E151" s="221" t="s">
        <v>872</v>
      </c>
      <c r="F151" s="223" t="s">
        <v>227</v>
      </c>
      <c r="G151" s="224" t="s">
        <v>227</v>
      </c>
      <c r="H151" s="225" t="s">
        <v>220</v>
      </c>
      <c r="I151" s="226" t="s">
        <v>408</v>
      </c>
      <c r="J151" s="31"/>
    </row>
    <row r="152" spans="2:10" ht="12.75" customHeight="1" x14ac:dyDescent="0.2">
      <c r="B152" s="221" t="s">
        <v>875</v>
      </c>
      <c r="C152" s="222" t="s">
        <v>876</v>
      </c>
      <c r="D152" s="221" t="s">
        <v>870</v>
      </c>
      <c r="E152" s="221" t="s">
        <v>872</v>
      </c>
      <c r="F152" s="223" t="s">
        <v>227</v>
      </c>
      <c r="G152" s="224" t="s">
        <v>227</v>
      </c>
      <c r="H152" s="225" t="s">
        <v>220</v>
      </c>
      <c r="I152" s="226" t="s">
        <v>408</v>
      </c>
      <c r="J152" s="31"/>
    </row>
    <row r="153" spans="2:10" ht="12.75" customHeight="1" x14ac:dyDescent="0.2">
      <c r="B153" s="221" t="s">
        <v>877</v>
      </c>
      <c r="C153" s="222" t="s">
        <v>876</v>
      </c>
      <c r="D153" s="221" t="s">
        <v>870</v>
      </c>
      <c r="E153" s="221" t="s">
        <v>872</v>
      </c>
      <c r="F153" s="223" t="s">
        <v>227</v>
      </c>
      <c r="G153" s="224" t="s">
        <v>227</v>
      </c>
      <c r="H153" s="225" t="s">
        <v>220</v>
      </c>
      <c r="I153" s="226" t="s">
        <v>408</v>
      </c>
      <c r="J153" s="31"/>
    </row>
    <row r="154" spans="2:10" ht="12.75" customHeight="1" x14ac:dyDescent="0.2">
      <c r="B154" s="221" t="s">
        <v>878</v>
      </c>
      <c r="C154" s="222" t="s">
        <v>876</v>
      </c>
      <c r="D154" s="221" t="s">
        <v>870</v>
      </c>
      <c r="E154" s="221" t="s">
        <v>872</v>
      </c>
      <c r="F154" s="223" t="s">
        <v>227</v>
      </c>
      <c r="G154" s="224" t="s">
        <v>227</v>
      </c>
      <c r="H154" s="225" t="s">
        <v>220</v>
      </c>
      <c r="I154" s="226" t="s">
        <v>408</v>
      </c>
      <c r="J154" s="31"/>
    </row>
    <row r="155" spans="2:10" ht="12.75" customHeight="1" x14ac:dyDescent="0.2">
      <c r="B155" s="221" t="s">
        <v>879</v>
      </c>
      <c r="C155" s="222" t="s">
        <v>876</v>
      </c>
      <c r="D155" s="221" t="s">
        <v>870</v>
      </c>
      <c r="E155" s="221" t="s">
        <v>872</v>
      </c>
      <c r="F155" s="223" t="s">
        <v>227</v>
      </c>
      <c r="G155" s="224" t="s">
        <v>227</v>
      </c>
      <c r="H155" s="225" t="s">
        <v>220</v>
      </c>
      <c r="I155" s="226" t="s">
        <v>408</v>
      </c>
      <c r="J155" s="31"/>
    </row>
    <row r="156" spans="2:10" ht="12.75" customHeight="1" x14ac:dyDescent="0.2">
      <c r="B156" s="221" t="s">
        <v>731</v>
      </c>
      <c r="C156" s="222" t="s">
        <v>254</v>
      </c>
      <c r="D156" s="221" t="s">
        <v>212</v>
      </c>
      <c r="E156" s="221" t="s">
        <v>44</v>
      </c>
      <c r="F156" s="223">
        <v>14</v>
      </c>
      <c r="G156" s="224">
        <v>4</v>
      </c>
      <c r="H156" s="225" t="s">
        <v>220</v>
      </c>
      <c r="I156" s="226" t="s">
        <v>382</v>
      </c>
      <c r="J156" s="31"/>
    </row>
    <row r="157" spans="2:10" ht="12.75" customHeight="1" x14ac:dyDescent="0.2">
      <c r="B157" s="221" t="s">
        <v>732</v>
      </c>
      <c r="C157" s="222" t="s">
        <v>254</v>
      </c>
      <c r="D157" s="221" t="s">
        <v>212</v>
      </c>
      <c r="E157" s="221" t="s">
        <v>44</v>
      </c>
      <c r="F157" s="223">
        <v>14</v>
      </c>
      <c r="G157" s="224">
        <v>4</v>
      </c>
      <c r="H157" s="225" t="s">
        <v>220</v>
      </c>
      <c r="I157" s="226" t="s">
        <v>382</v>
      </c>
      <c r="J157" s="31"/>
    </row>
    <row r="158" spans="2:10" ht="12.75" customHeight="1" x14ac:dyDescent="0.2">
      <c r="B158" s="221" t="s">
        <v>733</v>
      </c>
      <c r="C158" s="222" t="s">
        <v>307</v>
      </c>
      <c r="D158" s="221" t="s">
        <v>212</v>
      </c>
      <c r="E158" s="221" t="s">
        <v>44</v>
      </c>
      <c r="F158" s="223" t="s">
        <v>227</v>
      </c>
      <c r="G158" s="224" t="s">
        <v>227</v>
      </c>
      <c r="H158" s="225" t="s">
        <v>220</v>
      </c>
      <c r="I158" s="226" t="s">
        <v>382</v>
      </c>
      <c r="J158" s="31"/>
    </row>
    <row r="159" spans="2:10" ht="12.75" customHeight="1" x14ac:dyDescent="0.2">
      <c r="B159" s="221" t="s">
        <v>734</v>
      </c>
      <c r="C159" s="222" t="s">
        <v>307</v>
      </c>
      <c r="D159" s="221" t="s">
        <v>212</v>
      </c>
      <c r="E159" s="221" t="s">
        <v>44</v>
      </c>
      <c r="F159" s="223" t="s">
        <v>227</v>
      </c>
      <c r="G159" s="224" t="s">
        <v>227</v>
      </c>
      <c r="H159" s="225" t="s">
        <v>220</v>
      </c>
      <c r="I159" s="226" t="s">
        <v>382</v>
      </c>
      <c r="J159" s="31"/>
    </row>
    <row r="160" spans="2:10" ht="12.75" customHeight="1" x14ac:dyDescent="0.2">
      <c r="B160" s="221" t="s">
        <v>735</v>
      </c>
      <c r="C160" s="222" t="s">
        <v>574</v>
      </c>
      <c r="D160" s="221" t="s">
        <v>67</v>
      </c>
      <c r="E160" s="221" t="s">
        <v>26</v>
      </c>
      <c r="F160" s="223" t="s">
        <v>227</v>
      </c>
      <c r="G160" s="224" t="s">
        <v>227</v>
      </c>
      <c r="H160" s="225" t="s">
        <v>220</v>
      </c>
      <c r="I160" s="226" t="s">
        <v>408</v>
      </c>
      <c r="J160" s="31"/>
    </row>
    <row r="161" spans="2:10" ht="12.75" customHeight="1" x14ac:dyDescent="0.2">
      <c r="B161" s="221" t="s">
        <v>736</v>
      </c>
      <c r="C161" s="222" t="s">
        <v>574</v>
      </c>
      <c r="D161" s="221" t="s">
        <v>67</v>
      </c>
      <c r="E161" s="221" t="s">
        <v>26</v>
      </c>
      <c r="F161" s="223" t="s">
        <v>227</v>
      </c>
      <c r="G161" s="224" t="s">
        <v>227</v>
      </c>
      <c r="H161" s="225" t="s">
        <v>220</v>
      </c>
      <c r="I161" s="226" t="s">
        <v>408</v>
      </c>
      <c r="J161" s="31"/>
    </row>
    <row r="162" spans="2:10" ht="12.75" customHeight="1" x14ac:dyDescent="0.2">
      <c r="B162" s="221" t="s">
        <v>737</v>
      </c>
      <c r="C162" s="222" t="s">
        <v>574</v>
      </c>
      <c r="D162" s="221" t="s">
        <v>67</v>
      </c>
      <c r="E162" s="221" t="s">
        <v>26</v>
      </c>
      <c r="F162" s="223" t="s">
        <v>227</v>
      </c>
      <c r="G162" s="224" t="s">
        <v>227</v>
      </c>
      <c r="H162" s="225" t="s">
        <v>220</v>
      </c>
      <c r="I162" s="226" t="s">
        <v>408</v>
      </c>
      <c r="J162" s="31"/>
    </row>
    <row r="163" spans="2:10" ht="12.75" customHeight="1" x14ac:dyDescent="0.2">
      <c r="B163" s="221" t="s">
        <v>738</v>
      </c>
      <c r="C163" s="222" t="s">
        <v>574</v>
      </c>
      <c r="D163" s="221" t="s">
        <v>67</v>
      </c>
      <c r="E163" s="221" t="s">
        <v>26</v>
      </c>
      <c r="F163" s="223" t="s">
        <v>227</v>
      </c>
      <c r="G163" s="224" t="s">
        <v>227</v>
      </c>
      <c r="H163" s="225" t="s">
        <v>220</v>
      </c>
      <c r="I163" s="226" t="s">
        <v>408</v>
      </c>
      <c r="J163" s="31"/>
    </row>
    <row r="164" spans="2:10" ht="12.75" customHeight="1" x14ac:dyDescent="0.2">
      <c r="B164" s="221" t="s">
        <v>739</v>
      </c>
      <c r="C164" s="222" t="s">
        <v>586</v>
      </c>
      <c r="D164" s="221" t="s">
        <v>67</v>
      </c>
      <c r="E164" s="221" t="s">
        <v>26</v>
      </c>
      <c r="F164" s="223" t="s">
        <v>227</v>
      </c>
      <c r="G164" s="224" t="s">
        <v>227</v>
      </c>
      <c r="H164" s="225" t="s">
        <v>220</v>
      </c>
      <c r="I164" s="226" t="s">
        <v>408</v>
      </c>
      <c r="J164" s="31"/>
    </row>
    <row r="165" spans="2:10" ht="12.75" customHeight="1" x14ac:dyDescent="0.2">
      <c r="B165" s="221" t="s">
        <v>740</v>
      </c>
      <c r="C165" s="222" t="s">
        <v>586</v>
      </c>
      <c r="D165" s="221" t="s">
        <v>67</v>
      </c>
      <c r="E165" s="221" t="s">
        <v>26</v>
      </c>
      <c r="F165" s="223" t="s">
        <v>227</v>
      </c>
      <c r="G165" s="224" t="s">
        <v>227</v>
      </c>
      <c r="H165" s="225" t="s">
        <v>220</v>
      </c>
      <c r="I165" s="226" t="s">
        <v>408</v>
      </c>
      <c r="J165" s="31"/>
    </row>
    <row r="166" spans="2:10" ht="12.75" customHeight="1" x14ac:dyDescent="0.2">
      <c r="B166" s="221" t="s">
        <v>741</v>
      </c>
      <c r="C166" s="222" t="s">
        <v>587</v>
      </c>
      <c r="D166" s="221" t="s">
        <v>67</v>
      </c>
      <c r="E166" s="221" t="s">
        <v>26</v>
      </c>
      <c r="F166" s="223" t="s">
        <v>227</v>
      </c>
      <c r="G166" s="224" t="s">
        <v>227</v>
      </c>
      <c r="H166" s="225" t="s">
        <v>220</v>
      </c>
      <c r="I166" s="226" t="s">
        <v>408</v>
      </c>
      <c r="J166" s="31"/>
    </row>
    <row r="167" spans="2:10" ht="12.75" customHeight="1" x14ac:dyDescent="0.2">
      <c r="B167" s="221" t="s">
        <v>742</v>
      </c>
      <c r="C167" s="222" t="s">
        <v>587</v>
      </c>
      <c r="D167" s="221" t="s">
        <v>67</v>
      </c>
      <c r="E167" s="221" t="s">
        <v>26</v>
      </c>
      <c r="F167" s="223" t="s">
        <v>227</v>
      </c>
      <c r="G167" s="224" t="s">
        <v>227</v>
      </c>
      <c r="H167" s="225" t="s">
        <v>220</v>
      </c>
      <c r="I167" s="226" t="s">
        <v>408</v>
      </c>
      <c r="J167" s="31"/>
    </row>
    <row r="168" spans="2:10" ht="12.75" customHeight="1" x14ac:dyDescent="0.2">
      <c r="B168" s="221" t="s">
        <v>743</v>
      </c>
      <c r="C168" s="222" t="s">
        <v>588</v>
      </c>
      <c r="D168" s="221" t="s">
        <v>67</v>
      </c>
      <c r="E168" s="221" t="s">
        <v>26</v>
      </c>
      <c r="F168" s="223" t="s">
        <v>227</v>
      </c>
      <c r="G168" s="224" t="s">
        <v>227</v>
      </c>
      <c r="H168" s="225" t="s">
        <v>220</v>
      </c>
      <c r="I168" s="226" t="s">
        <v>408</v>
      </c>
      <c r="J168" s="31"/>
    </row>
    <row r="169" spans="2:10" ht="12.75" customHeight="1" x14ac:dyDescent="0.2">
      <c r="B169" s="221" t="s">
        <v>744</v>
      </c>
      <c r="C169" s="222" t="s">
        <v>588</v>
      </c>
      <c r="D169" s="221" t="s">
        <v>67</v>
      </c>
      <c r="E169" s="221" t="s">
        <v>26</v>
      </c>
      <c r="F169" s="223" t="s">
        <v>227</v>
      </c>
      <c r="G169" s="224" t="s">
        <v>227</v>
      </c>
      <c r="H169" s="225" t="s">
        <v>220</v>
      </c>
      <c r="I169" s="226" t="s">
        <v>408</v>
      </c>
      <c r="J169" s="31"/>
    </row>
    <row r="170" spans="2:10" ht="12.75" customHeight="1" x14ac:dyDescent="0.2">
      <c r="B170" s="221" t="s">
        <v>745</v>
      </c>
      <c r="C170" s="222" t="s">
        <v>588</v>
      </c>
      <c r="D170" s="221" t="s">
        <v>67</v>
      </c>
      <c r="E170" s="221" t="s">
        <v>26</v>
      </c>
      <c r="F170" s="223" t="s">
        <v>227</v>
      </c>
      <c r="G170" s="224" t="s">
        <v>227</v>
      </c>
      <c r="H170" s="225" t="s">
        <v>220</v>
      </c>
      <c r="I170" s="226" t="s">
        <v>408</v>
      </c>
      <c r="J170" s="31"/>
    </row>
    <row r="171" spans="2:10" ht="12.75" customHeight="1" x14ac:dyDescent="0.2">
      <c r="B171" s="221" t="s">
        <v>746</v>
      </c>
      <c r="C171" s="222" t="s">
        <v>637</v>
      </c>
      <c r="D171" s="221" t="s">
        <v>284</v>
      </c>
      <c r="E171" s="221" t="s">
        <v>250</v>
      </c>
      <c r="F171" s="223" t="s">
        <v>227</v>
      </c>
      <c r="G171" s="224" t="s">
        <v>227</v>
      </c>
      <c r="H171" s="225" t="s">
        <v>220</v>
      </c>
      <c r="I171" s="226" t="s">
        <v>382</v>
      </c>
      <c r="J171" s="31"/>
    </row>
    <row r="172" spans="2:10" ht="12.75" customHeight="1" x14ac:dyDescent="0.2">
      <c r="B172" s="221" t="s">
        <v>747</v>
      </c>
      <c r="C172" s="222" t="s">
        <v>637</v>
      </c>
      <c r="D172" s="221" t="s">
        <v>284</v>
      </c>
      <c r="E172" s="221" t="s">
        <v>250</v>
      </c>
      <c r="F172" s="223" t="s">
        <v>227</v>
      </c>
      <c r="G172" s="224" t="s">
        <v>227</v>
      </c>
      <c r="H172" s="225" t="s">
        <v>220</v>
      </c>
      <c r="I172" s="226" t="s">
        <v>382</v>
      </c>
      <c r="J172" s="31"/>
    </row>
    <row r="173" spans="2:10" ht="12.75" customHeight="1" x14ac:dyDescent="0.2">
      <c r="B173" s="221" t="s">
        <v>748</v>
      </c>
      <c r="C173" s="222" t="s">
        <v>637</v>
      </c>
      <c r="D173" s="221" t="s">
        <v>284</v>
      </c>
      <c r="E173" s="221" t="s">
        <v>250</v>
      </c>
      <c r="F173" s="223" t="s">
        <v>227</v>
      </c>
      <c r="G173" s="224" t="s">
        <v>227</v>
      </c>
      <c r="H173" s="225" t="s">
        <v>220</v>
      </c>
      <c r="I173" s="226" t="s">
        <v>382</v>
      </c>
      <c r="J173" s="31"/>
    </row>
    <row r="174" spans="2:10" ht="12.75" customHeight="1" x14ac:dyDescent="0.2">
      <c r="B174" s="221" t="s">
        <v>880</v>
      </c>
      <c r="C174" s="222" t="s">
        <v>881</v>
      </c>
      <c r="D174" s="221" t="s">
        <v>208</v>
      </c>
      <c r="E174" s="221" t="s">
        <v>42</v>
      </c>
      <c r="F174" s="223" t="s">
        <v>227</v>
      </c>
      <c r="G174" s="224" t="s">
        <v>227</v>
      </c>
      <c r="H174" s="225" t="s">
        <v>220</v>
      </c>
      <c r="I174" s="226" t="s">
        <v>366</v>
      </c>
      <c r="J174" s="31"/>
    </row>
    <row r="175" spans="2:10" ht="12.75" customHeight="1" x14ac:dyDescent="0.2">
      <c r="B175" s="221" t="s">
        <v>882</v>
      </c>
      <c r="C175" s="222" t="s">
        <v>881</v>
      </c>
      <c r="D175" s="221" t="s">
        <v>208</v>
      </c>
      <c r="E175" s="221" t="s">
        <v>42</v>
      </c>
      <c r="F175" s="223" t="s">
        <v>227</v>
      </c>
      <c r="G175" s="224" t="s">
        <v>227</v>
      </c>
      <c r="H175" s="225" t="s">
        <v>220</v>
      </c>
      <c r="I175" s="226" t="s">
        <v>366</v>
      </c>
      <c r="J175" s="31"/>
    </row>
    <row r="176" spans="2:10" ht="12.75" customHeight="1" x14ac:dyDescent="0.2">
      <c r="B176" s="221" t="s">
        <v>883</v>
      </c>
      <c r="C176" s="222" t="s">
        <v>881</v>
      </c>
      <c r="D176" s="221" t="s">
        <v>208</v>
      </c>
      <c r="E176" s="221" t="s">
        <v>42</v>
      </c>
      <c r="F176" s="223" t="s">
        <v>227</v>
      </c>
      <c r="G176" s="224" t="s">
        <v>227</v>
      </c>
      <c r="H176" s="225" t="s">
        <v>220</v>
      </c>
      <c r="I176" s="226" t="s">
        <v>366</v>
      </c>
      <c r="J176" s="31"/>
    </row>
    <row r="177" spans="2:10" ht="12.75" customHeight="1" x14ac:dyDescent="0.2">
      <c r="B177" s="221" t="s">
        <v>884</v>
      </c>
      <c r="C177" s="222" t="s">
        <v>885</v>
      </c>
      <c r="D177" s="221" t="s">
        <v>208</v>
      </c>
      <c r="E177" s="221" t="s">
        <v>42</v>
      </c>
      <c r="F177" s="223" t="s">
        <v>227</v>
      </c>
      <c r="G177" s="224" t="s">
        <v>227</v>
      </c>
      <c r="H177" s="225" t="s">
        <v>220</v>
      </c>
      <c r="I177" s="226" t="s">
        <v>366</v>
      </c>
      <c r="J177" s="31"/>
    </row>
    <row r="178" spans="2:10" ht="12.75" customHeight="1" x14ac:dyDescent="0.2">
      <c r="B178" s="221" t="s">
        <v>886</v>
      </c>
      <c r="C178" s="222" t="s">
        <v>885</v>
      </c>
      <c r="D178" s="221" t="s">
        <v>208</v>
      </c>
      <c r="E178" s="221" t="s">
        <v>42</v>
      </c>
      <c r="F178" s="223" t="s">
        <v>227</v>
      </c>
      <c r="G178" s="224" t="s">
        <v>227</v>
      </c>
      <c r="H178" s="225" t="s">
        <v>220</v>
      </c>
      <c r="I178" s="226" t="s">
        <v>366</v>
      </c>
      <c r="J178" s="31"/>
    </row>
    <row r="179" spans="2:10" ht="12.75" customHeight="1" x14ac:dyDescent="0.2">
      <c r="B179" s="221" t="s">
        <v>887</v>
      </c>
      <c r="C179" s="222" t="s">
        <v>885</v>
      </c>
      <c r="D179" s="221" t="s">
        <v>208</v>
      </c>
      <c r="E179" s="221" t="s">
        <v>42</v>
      </c>
      <c r="F179" s="223" t="s">
        <v>227</v>
      </c>
      <c r="G179" s="224" t="s">
        <v>227</v>
      </c>
      <c r="H179" s="225" t="s">
        <v>220</v>
      </c>
      <c r="I179" s="226" t="s">
        <v>366</v>
      </c>
      <c r="J179" s="31"/>
    </row>
    <row r="180" spans="2:10" ht="12.75" customHeight="1" x14ac:dyDescent="0.2">
      <c r="B180" s="221" t="s">
        <v>888</v>
      </c>
      <c r="C180" s="222" t="s">
        <v>885</v>
      </c>
      <c r="D180" s="221" t="s">
        <v>208</v>
      </c>
      <c r="E180" s="221" t="s">
        <v>42</v>
      </c>
      <c r="F180" s="223" t="s">
        <v>227</v>
      </c>
      <c r="G180" s="224" t="s">
        <v>227</v>
      </c>
      <c r="H180" s="225" t="s">
        <v>220</v>
      </c>
      <c r="I180" s="226" t="s">
        <v>366</v>
      </c>
      <c r="J180" s="31"/>
    </row>
    <row r="181" spans="2:10" ht="12.75" customHeight="1" x14ac:dyDescent="0.2">
      <c r="B181" s="221" t="s">
        <v>749</v>
      </c>
      <c r="C181" s="222" t="s">
        <v>589</v>
      </c>
      <c r="D181" s="221" t="s">
        <v>208</v>
      </c>
      <c r="E181" s="221" t="s">
        <v>42</v>
      </c>
      <c r="F181" s="223" t="s">
        <v>227</v>
      </c>
      <c r="G181" s="224" t="s">
        <v>227</v>
      </c>
      <c r="H181" s="225" t="s">
        <v>220</v>
      </c>
      <c r="I181" s="226" t="s">
        <v>366</v>
      </c>
      <c r="J181" s="31"/>
    </row>
    <row r="182" spans="2:10" ht="12.75" customHeight="1" x14ac:dyDescent="0.2">
      <c r="B182" s="221" t="s">
        <v>750</v>
      </c>
      <c r="C182" s="222" t="s">
        <v>589</v>
      </c>
      <c r="D182" s="221" t="s">
        <v>208</v>
      </c>
      <c r="E182" s="221" t="s">
        <v>42</v>
      </c>
      <c r="F182" s="223" t="s">
        <v>227</v>
      </c>
      <c r="G182" s="224" t="s">
        <v>227</v>
      </c>
      <c r="H182" s="225" t="s">
        <v>220</v>
      </c>
      <c r="I182" s="226" t="s">
        <v>366</v>
      </c>
      <c r="J182" s="31"/>
    </row>
    <row r="183" spans="2:10" ht="12.75" customHeight="1" x14ac:dyDescent="0.2">
      <c r="B183" s="221" t="s">
        <v>751</v>
      </c>
      <c r="C183" s="222" t="s">
        <v>589</v>
      </c>
      <c r="D183" s="221" t="s">
        <v>208</v>
      </c>
      <c r="E183" s="221" t="s">
        <v>42</v>
      </c>
      <c r="F183" s="223" t="s">
        <v>227</v>
      </c>
      <c r="G183" s="224" t="s">
        <v>227</v>
      </c>
      <c r="H183" s="225" t="s">
        <v>220</v>
      </c>
      <c r="I183" s="226" t="s">
        <v>366</v>
      </c>
      <c r="J183" s="31"/>
    </row>
    <row r="184" spans="2:10" ht="12.75" customHeight="1" x14ac:dyDescent="0.2">
      <c r="B184" s="221" t="s">
        <v>752</v>
      </c>
      <c r="C184" s="222" t="s">
        <v>590</v>
      </c>
      <c r="D184" s="221" t="s">
        <v>208</v>
      </c>
      <c r="E184" s="221" t="s">
        <v>42</v>
      </c>
      <c r="F184" s="223" t="s">
        <v>227</v>
      </c>
      <c r="G184" s="224" t="s">
        <v>227</v>
      </c>
      <c r="H184" s="225" t="s">
        <v>220</v>
      </c>
      <c r="I184" s="226" t="s">
        <v>366</v>
      </c>
      <c r="J184" s="31"/>
    </row>
    <row r="185" spans="2:10" ht="12.75" customHeight="1" x14ac:dyDescent="0.2">
      <c r="B185" s="221" t="s">
        <v>753</v>
      </c>
      <c r="C185" s="222" t="s">
        <v>590</v>
      </c>
      <c r="D185" s="221" t="s">
        <v>208</v>
      </c>
      <c r="E185" s="221" t="s">
        <v>42</v>
      </c>
      <c r="F185" s="223" t="s">
        <v>227</v>
      </c>
      <c r="G185" s="224" t="s">
        <v>227</v>
      </c>
      <c r="H185" s="225" t="s">
        <v>220</v>
      </c>
      <c r="I185" s="226" t="s">
        <v>366</v>
      </c>
      <c r="J185" s="31"/>
    </row>
    <row r="186" spans="2:10" ht="12.75" customHeight="1" x14ac:dyDescent="0.2">
      <c r="B186" s="221" t="s">
        <v>754</v>
      </c>
      <c r="C186" s="222" t="s">
        <v>590</v>
      </c>
      <c r="D186" s="221" t="s">
        <v>208</v>
      </c>
      <c r="E186" s="221" t="s">
        <v>42</v>
      </c>
      <c r="F186" s="223" t="s">
        <v>227</v>
      </c>
      <c r="G186" s="224" t="s">
        <v>227</v>
      </c>
      <c r="H186" s="225" t="s">
        <v>220</v>
      </c>
      <c r="I186" s="226" t="s">
        <v>366</v>
      </c>
      <c r="J186" s="31"/>
    </row>
    <row r="187" spans="2:10" ht="12.75" customHeight="1" x14ac:dyDescent="0.2">
      <c r="B187" s="221" t="s">
        <v>755</v>
      </c>
      <c r="C187" s="222" t="s">
        <v>622</v>
      </c>
      <c r="D187" s="221" t="s">
        <v>208</v>
      </c>
      <c r="E187" s="221" t="s">
        <v>42</v>
      </c>
      <c r="F187" s="223" t="s">
        <v>227</v>
      </c>
      <c r="G187" s="224" t="s">
        <v>227</v>
      </c>
      <c r="H187" s="225" t="s">
        <v>220</v>
      </c>
      <c r="I187" s="226" t="s">
        <v>366</v>
      </c>
      <c r="J187" s="31"/>
    </row>
    <row r="188" spans="2:10" ht="12.75" customHeight="1" x14ac:dyDescent="0.2">
      <c r="B188" s="221" t="s">
        <v>756</v>
      </c>
      <c r="C188" s="222" t="s">
        <v>622</v>
      </c>
      <c r="D188" s="221" t="s">
        <v>208</v>
      </c>
      <c r="E188" s="221" t="s">
        <v>42</v>
      </c>
      <c r="F188" s="223" t="s">
        <v>227</v>
      </c>
      <c r="G188" s="224" t="s">
        <v>227</v>
      </c>
      <c r="H188" s="225" t="s">
        <v>220</v>
      </c>
      <c r="I188" s="226" t="s">
        <v>366</v>
      </c>
      <c r="J188" s="31"/>
    </row>
    <row r="189" spans="2:10" ht="12.75" customHeight="1" x14ac:dyDescent="0.2">
      <c r="B189" s="221" t="s">
        <v>757</v>
      </c>
      <c r="C189" s="222" t="s">
        <v>622</v>
      </c>
      <c r="D189" s="221" t="s">
        <v>208</v>
      </c>
      <c r="E189" s="221" t="s">
        <v>42</v>
      </c>
      <c r="F189" s="223" t="s">
        <v>227</v>
      </c>
      <c r="G189" s="224" t="s">
        <v>227</v>
      </c>
      <c r="H189" s="225" t="s">
        <v>220</v>
      </c>
      <c r="I189" s="226" t="s">
        <v>366</v>
      </c>
      <c r="J189" s="31"/>
    </row>
    <row r="190" spans="2:10" ht="12.75" customHeight="1" x14ac:dyDescent="0.2">
      <c r="B190" s="221" t="s">
        <v>758</v>
      </c>
      <c r="C190" s="222" t="s">
        <v>591</v>
      </c>
      <c r="D190" s="221" t="s">
        <v>207</v>
      </c>
      <c r="E190" s="221" t="s">
        <v>29</v>
      </c>
      <c r="F190" s="223" t="s">
        <v>227</v>
      </c>
      <c r="G190" s="224" t="s">
        <v>227</v>
      </c>
      <c r="H190" s="225" t="s">
        <v>220</v>
      </c>
      <c r="I190" s="226" t="s">
        <v>366</v>
      </c>
      <c r="J190" s="31"/>
    </row>
    <row r="191" spans="2:10" ht="12.75" customHeight="1" x14ac:dyDescent="0.2">
      <c r="B191" s="221" t="s">
        <v>759</v>
      </c>
      <c r="C191" s="222" t="s">
        <v>591</v>
      </c>
      <c r="D191" s="221" t="s">
        <v>207</v>
      </c>
      <c r="E191" s="221" t="s">
        <v>29</v>
      </c>
      <c r="F191" s="223" t="s">
        <v>227</v>
      </c>
      <c r="G191" s="224" t="s">
        <v>227</v>
      </c>
      <c r="H191" s="225" t="s">
        <v>220</v>
      </c>
      <c r="I191" s="226" t="s">
        <v>366</v>
      </c>
      <c r="J191" s="31"/>
    </row>
    <row r="192" spans="2:10" ht="12.75" customHeight="1" x14ac:dyDescent="0.2">
      <c r="B192" s="221" t="s">
        <v>760</v>
      </c>
      <c r="C192" s="222" t="s">
        <v>592</v>
      </c>
      <c r="D192" s="221" t="s">
        <v>207</v>
      </c>
      <c r="E192" s="221" t="s">
        <v>29</v>
      </c>
      <c r="F192" s="223" t="s">
        <v>227</v>
      </c>
      <c r="G192" s="224" t="s">
        <v>227</v>
      </c>
      <c r="H192" s="225" t="s">
        <v>220</v>
      </c>
      <c r="I192" s="226" t="s">
        <v>366</v>
      </c>
      <c r="J192" s="31"/>
    </row>
    <row r="193" spans="2:10" ht="12.75" customHeight="1" x14ac:dyDescent="0.2">
      <c r="B193" s="221" t="s">
        <v>761</v>
      </c>
      <c r="C193" s="222" t="s">
        <v>592</v>
      </c>
      <c r="D193" s="221" t="s">
        <v>207</v>
      </c>
      <c r="E193" s="221" t="s">
        <v>29</v>
      </c>
      <c r="F193" s="223" t="s">
        <v>227</v>
      </c>
      <c r="G193" s="224" t="s">
        <v>227</v>
      </c>
      <c r="H193" s="225" t="s">
        <v>220</v>
      </c>
      <c r="I193" s="226" t="s">
        <v>366</v>
      </c>
      <c r="J193" s="31"/>
    </row>
    <row r="194" spans="2:10" ht="12.75" customHeight="1" x14ac:dyDescent="0.2">
      <c r="B194" s="221" t="s">
        <v>762</v>
      </c>
      <c r="C194" s="222" t="s">
        <v>592</v>
      </c>
      <c r="D194" s="221" t="s">
        <v>207</v>
      </c>
      <c r="E194" s="221" t="s">
        <v>29</v>
      </c>
      <c r="F194" s="223" t="s">
        <v>227</v>
      </c>
      <c r="G194" s="224" t="s">
        <v>227</v>
      </c>
      <c r="H194" s="225" t="s">
        <v>220</v>
      </c>
      <c r="I194" s="226" t="s">
        <v>366</v>
      </c>
      <c r="J194" s="31"/>
    </row>
    <row r="195" spans="2:10" ht="12.75" customHeight="1" x14ac:dyDescent="0.2">
      <c r="B195" s="221" t="s">
        <v>763</v>
      </c>
      <c r="C195" s="222" t="s">
        <v>274</v>
      </c>
      <c r="D195" s="221" t="s">
        <v>215</v>
      </c>
      <c r="E195" s="221" t="s">
        <v>38</v>
      </c>
      <c r="F195" s="223" t="s">
        <v>227</v>
      </c>
      <c r="G195" s="224">
        <v>7</v>
      </c>
      <c r="H195" s="225" t="s">
        <v>220</v>
      </c>
      <c r="I195" s="226" t="s">
        <v>387</v>
      </c>
      <c r="J195" s="31"/>
    </row>
    <row r="196" spans="2:10" ht="12.75" customHeight="1" x14ac:dyDescent="0.2">
      <c r="B196" s="221" t="s">
        <v>764</v>
      </c>
      <c r="C196" s="222" t="s">
        <v>274</v>
      </c>
      <c r="D196" s="221" t="s">
        <v>215</v>
      </c>
      <c r="E196" s="221" t="s">
        <v>38</v>
      </c>
      <c r="F196" s="223" t="s">
        <v>227</v>
      </c>
      <c r="G196" s="224">
        <v>7</v>
      </c>
      <c r="H196" s="225" t="s">
        <v>220</v>
      </c>
      <c r="I196" s="226" t="s">
        <v>387</v>
      </c>
    </row>
    <row r="197" spans="2:10" ht="12.75" customHeight="1" x14ac:dyDescent="0.2">
      <c r="B197" s="221" t="s">
        <v>765</v>
      </c>
      <c r="C197" s="222" t="s">
        <v>274</v>
      </c>
      <c r="D197" s="221" t="s">
        <v>215</v>
      </c>
      <c r="E197" s="221" t="s">
        <v>38</v>
      </c>
      <c r="F197" s="223" t="s">
        <v>227</v>
      </c>
      <c r="G197" s="224">
        <v>7</v>
      </c>
      <c r="H197" s="225" t="s">
        <v>220</v>
      </c>
      <c r="I197" s="226" t="s">
        <v>387</v>
      </c>
      <c r="J197" s="31"/>
    </row>
    <row r="198" spans="2:10" ht="12.75" customHeight="1" x14ac:dyDescent="0.2">
      <c r="B198" s="221" t="s">
        <v>766</v>
      </c>
      <c r="C198" s="222" t="s">
        <v>593</v>
      </c>
      <c r="D198" s="221" t="s">
        <v>215</v>
      </c>
      <c r="E198" s="221" t="s">
        <v>38</v>
      </c>
      <c r="F198" s="223" t="s">
        <v>227</v>
      </c>
      <c r="G198" s="224" t="s">
        <v>227</v>
      </c>
      <c r="H198" s="225" t="s">
        <v>220</v>
      </c>
      <c r="I198" s="226" t="s">
        <v>387</v>
      </c>
    </row>
    <row r="199" spans="2:10" ht="12.75" customHeight="1" x14ac:dyDescent="0.2">
      <c r="B199" s="221" t="s">
        <v>767</v>
      </c>
      <c r="C199" s="222" t="s">
        <v>593</v>
      </c>
      <c r="D199" s="221" t="s">
        <v>215</v>
      </c>
      <c r="E199" s="221" t="s">
        <v>38</v>
      </c>
      <c r="F199" s="223" t="s">
        <v>227</v>
      </c>
      <c r="G199" s="224" t="s">
        <v>227</v>
      </c>
      <c r="H199" s="225" t="s">
        <v>220</v>
      </c>
      <c r="I199" s="226" t="s">
        <v>387</v>
      </c>
    </row>
    <row r="200" spans="2:10" ht="12.75" customHeight="1" x14ac:dyDescent="0.2">
      <c r="B200" s="221" t="s">
        <v>889</v>
      </c>
      <c r="C200" s="222" t="s">
        <v>890</v>
      </c>
      <c r="D200" s="221" t="s">
        <v>215</v>
      </c>
      <c r="E200" s="221" t="s">
        <v>38</v>
      </c>
      <c r="F200" s="223" t="s">
        <v>227</v>
      </c>
      <c r="G200" s="224" t="s">
        <v>227</v>
      </c>
      <c r="H200" s="225" t="s">
        <v>220</v>
      </c>
      <c r="I200" s="226" t="s">
        <v>387</v>
      </c>
    </row>
    <row r="201" spans="2:10" ht="12.75" customHeight="1" x14ac:dyDescent="0.2">
      <c r="B201" s="221" t="s">
        <v>891</v>
      </c>
      <c r="C201" s="222" t="s">
        <v>890</v>
      </c>
      <c r="D201" s="221" t="s">
        <v>215</v>
      </c>
      <c r="E201" s="221" t="s">
        <v>38</v>
      </c>
      <c r="F201" s="223" t="s">
        <v>227</v>
      </c>
      <c r="G201" s="224" t="s">
        <v>227</v>
      </c>
      <c r="H201" s="225" t="s">
        <v>220</v>
      </c>
      <c r="I201" s="226" t="s">
        <v>387</v>
      </c>
    </row>
    <row r="202" spans="2:10" ht="12.75" customHeight="1" x14ac:dyDescent="0.2">
      <c r="B202" s="221" t="s">
        <v>892</v>
      </c>
      <c r="C202" s="222" t="s">
        <v>893</v>
      </c>
      <c r="D202" s="221" t="s">
        <v>215</v>
      </c>
      <c r="E202" s="221" t="s">
        <v>38</v>
      </c>
      <c r="F202" s="223" t="s">
        <v>227</v>
      </c>
      <c r="G202" s="224" t="s">
        <v>227</v>
      </c>
      <c r="H202" s="225" t="s">
        <v>220</v>
      </c>
      <c r="I202" s="226" t="s">
        <v>387</v>
      </c>
    </row>
    <row r="203" spans="2:10" ht="12.75" customHeight="1" x14ac:dyDescent="0.2">
      <c r="B203" s="221" t="s">
        <v>894</v>
      </c>
      <c r="C203" s="222" t="s">
        <v>893</v>
      </c>
      <c r="D203" s="221" t="s">
        <v>215</v>
      </c>
      <c r="E203" s="221" t="s">
        <v>38</v>
      </c>
      <c r="F203" s="223" t="s">
        <v>227</v>
      </c>
      <c r="G203" s="224" t="s">
        <v>227</v>
      </c>
      <c r="H203" s="225" t="s">
        <v>220</v>
      </c>
      <c r="I203" s="226" t="s">
        <v>387</v>
      </c>
    </row>
    <row r="204" spans="2:10" ht="12.75" customHeight="1" x14ac:dyDescent="0.2">
      <c r="B204" s="221" t="s">
        <v>895</v>
      </c>
      <c r="C204" s="222" t="s">
        <v>896</v>
      </c>
      <c r="D204" s="221" t="s">
        <v>215</v>
      </c>
      <c r="E204" s="221" t="s">
        <v>38</v>
      </c>
      <c r="F204" s="223" t="s">
        <v>227</v>
      </c>
      <c r="G204" s="224" t="s">
        <v>227</v>
      </c>
      <c r="H204" s="225" t="s">
        <v>220</v>
      </c>
      <c r="I204" s="226" t="s">
        <v>387</v>
      </c>
    </row>
    <row r="205" spans="2:10" ht="12.75" customHeight="1" x14ac:dyDescent="0.2">
      <c r="B205" s="221" t="s">
        <v>897</v>
      </c>
      <c r="C205" s="222" t="s">
        <v>896</v>
      </c>
      <c r="D205" s="221" t="s">
        <v>215</v>
      </c>
      <c r="E205" s="221" t="s">
        <v>38</v>
      </c>
      <c r="F205" s="223" t="s">
        <v>227</v>
      </c>
      <c r="G205" s="224" t="s">
        <v>227</v>
      </c>
      <c r="H205" s="225" t="s">
        <v>220</v>
      </c>
      <c r="I205" s="226" t="s">
        <v>387</v>
      </c>
    </row>
    <row r="206" spans="2:10" ht="12.75" customHeight="1" x14ac:dyDescent="0.2">
      <c r="B206" s="221" t="s">
        <v>768</v>
      </c>
      <c r="C206" s="222" t="s">
        <v>596</v>
      </c>
      <c r="D206" s="221" t="s">
        <v>232</v>
      </c>
      <c r="E206" s="221" t="s">
        <v>233</v>
      </c>
      <c r="F206" s="223" t="s">
        <v>227</v>
      </c>
      <c r="G206" s="224" t="s">
        <v>227</v>
      </c>
      <c r="H206" s="225" t="s">
        <v>220</v>
      </c>
      <c r="I206" s="226" t="s">
        <v>387</v>
      </c>
    </row>
    <row r="207" spans="2:10" ht="12.75" customHeight="1" x14ac:dyDescent="0.2">
      <c r="B207" s="221" t="s">
        <v>769</v>
      </c>
      <c r="C207" s="222" t="s">
        <v>596</v>
      </c>
      <c r="D207" s="221" t="s">
        <v>232</v>
      </c>
      <c r="E207" s="221" t="s">
        <v>233</v>
      </c>
      <c r="F207" s="223" t="s">
        <v>227</v>
      </c>
      <c r="G207" s="224" t="s">
        <v>227</v>
      </c>
      <c r="H207" s="225" t="s">
        <v>220</v>
      </c>
      <c r="I207" s="226" t="s">
        <v>387</v>
      </c>
      <c r="J207" s="31"/>
    </row>
    <row r="208" spans="2:10" ht="12.75" customHeight="1" x14ac:dyDescent="0.2">
      <c r="B208" s="221" t="s">
        <v>770</v>
      </c>
      <c r="C208" s="222" t="s">
        <v>597</v>
      </c>
      <c r="D208" s="221" t="s">
        <v>232</v>
      </c>
      <c r="E208" s="221" t="s">
        <v>233</v>
      </c>
      <c r="F208" s="223" t="s">
        <v>227</v>
      </c>
      <c r="G208" s="224" t="s">
        <v>227</v>
      </c>
      <c r="H208" s="225" t="s">
        <v>220</v>
      </c>
      <c r="I208" s="226" t="s">
        <v>387</v>
      </c>
    </row>
    <row r="209" spans="2:9" ht="12.75" customHeight="1" x14ac:dyDescent="0.2">
      <c r="B209" s="221" t="s">
        <v>771</v>
      </c>
      <c r="C209" s="222" t="s">
        <v>597</v>
      </c>
      <c r="D209" s="221" t="s">
        <v>232</v>
      </c>
      <c r="E209" s="221" t="s">
        <v>233</v>
      </c>
      <c r="F209" s="223" t="s">
        <v>227</v>
      </c>
      <c r="G209" s="224" t="s">
        <v>227</v>
      </c>
      <c r="H209" s="225" t="s">
        <v>220</v>
      </c>
      <c r="I209" s="226" t="s">
        <v>387</v>
      </c>
    </row>
    <row r="210" spans="2:9" ht="12.75" customHeight="1" x14ac:dyDescent="0.2">
      <c r="B210" s="221" t="s">
        <v>772</v>
      </c>
      <c r="C210" s="222" t="s">
        <v>624</v>
      </c>
      <c r="D210" s="221" t="s">
        <v>232</v>
      </c>
      <c r="E210" s="221" t="s">
        <v>233</v>
      </c>
      <c r="F210" s="223" t="s">
        <v>227</v>
      </c>
      <c r="G210" s="224" t="s">
        <v>227</v>
      </c>
      <c r="H210" s="225" t="s">
        <v>220</v>
      </c>
      <c r="I210" s="226" t="s">
        <v>387</v>
      </c>
    </row>
    <row r="211" spans="2:9" ht="12.75" customHeight="1" x14ac:dyDescent="0.2">
      <c r="B211" s="243" t="s">
        <v>773</v>
      </c>
      <c r="C211" s="161" t="s">
        <v>624</v>
      </c>
      <c r="D211" s="243" t="s">
        <v>232</v>
      </c>
      <c r="E211" s="243" t="s">
        <v>233</v>
      </c>
      <c r="F211" s="244" t="s">
        <v>227</v>
      </c>
      <c r="G211" s="245" t="s">
        <v>227</v>
      </c>
      <c r="H211" s="246" t="s">
        <v>220</v>
      </c>
      <c r="I211" s="247" t="s">
        <v>387</v>
      </c>
    </row>
    <row r="212" spans="2:9" ht="12.75" customHeight="1" x14ac:dyDescent="0.2">
      <c r="B212" s="243" t="s">
        <v>774</v>
      </c>
      <c r="C212" s="161" t="s">
        <v>624</v>
      </c>
      <c r="D212" s="243" t="s">
        <v>232</v>
      </c>
      <c r="E212" s="243" t="s">
        <v>233</v>
      </c>
      <c r="F212" s="244" t="s">
        <v>227</v>
      </c>
      <c r="G212" s="245" t="s">
        <v>227</v>
      </c>
      <c r="H212" s="246" t="s">
        <v>220</v>
      </c>
      <c r="I212" s="247" t="s">
        <v>387</v>
      </c>
    </row>
    <row r="213" spans="2:9" ht="12.75" customHeight="1" x14ac:dyDescent="0.2">
      <c r="B213" s="243" t="s">
        <v>775</v>
      </c>
      <c r="C213" s="161" t="s">
        <v>627</v>
      </c>
      <c r="D213" s="243" t="s">
        <v>108</v>
      </c>
      <c r="E213" s="243" t="s">
        <v>51</v>
      </c>
      <c r="F213" s="244" t="s">
        <v>227</v>
      </c>
      <c r="G213" s="245" t="s">
        <v>227</v>
      </c>
      <c r="H213" s="246" t="s">
        <v>220</v>
      </c>
      <c r="I213" s="247" t="s">
        <v>408</v>
      </c>
    </row>
    <row r="214" spans="2:9" ht="12.75" customHeight="1" x14ac:dyDescent="0.2">
      <c r="B214" s="243" t="s">
        <v>776</v>
      </c>
      <c r="C214" s="161" t="s">
        <v>627</v>
      </c>
      <c r="D214" s="243" t="s">
        <v>108</v>
      </c>
      <c r="E214" s="243" t="s">
        <v>51</v>
      </c>
      <c r="F214" s="244" t="s">
        <v>227</v>
      </c>
      <c r="G214" s="245" t="s">
        <v>227</v>
      </c>
      <c r="H214" s="246" t="s">
        <v>220</v>
      </c>
      <c r="I214" s="247" t="s">
        <v>408</v>
      </c>
    </row>
    <row r="215" spans="2:9" ht="12.75" customHeight="1" x14ac:dyDescent="0.2">
      <c r="B215" s="221" t="s">
        <v>777</v>
      </c>
      <c r="C215" s="222" t="s">
        <v>627</v>
      </c>
      <c r="D215" s="221" t="s">
        <v>108</v>
      </c>
      <c r="E215" s="221" t="s">
        <v>51</v>
      </c>
      <c r="F215" s="223" t="s">
        <v>227</v>
      </c>
      <c r="G215" s="224" t="s">
        <v>227</v>
      </c>
      <c r="H215" s="225" t="s">
        <v>220</v>
      </c>
      <c r="I215" s="226" t="s">
        <v>408</v>
      </c>
    </row>
    <row r="216" spans="2:9" ht="12.75" customHeight="1" x14ac:dyDescent="0.2">
      <c r="B216" s="221" t="s">
        <v>1013</v>
      </c>
      <c r="C216" s="222" t="s">
        <v>1015</v>
      </c>
      <c r="D216" s="221" t="s">
        <v>1014</v>
      </c>
      <c r="E216" s="221" t="s">
        <v>1016</v>
      </c>
      <c r="F216" s="223" t="s">
        <v>227</v>
      </c>
      <c r="G216" s="224" t="s">
        <v>227</v>
      </c>
      <c r="H216" s="225" t="s">
        <v>220</v>
      </c>
      <c r="I216" s="226" t="s">
        <v>408</v>
      </c>
    </row>
    <row r="217" spans="2:9" ht="12.75" customHeight="1" x14ac:dyDescent="0.2">
      <c r="B217" s="221" t="s">
        <v>1017</v>
      </c>
      <c r="C217" s="222" t="s">
        <v>1015</v>
      </c>
      <c r="D217" s="221" t="s">
        <v>1014</v>
      </c>
      <c r="E217" s="221" t="s">
        <v>1016</v>
      </c>
      <c r="F217" s="223" t="s">
        <v>227</v>
      </c>
      <c r="G217" s="224" t="s">
        <v>227</v>
      </c>
      <c r="H217" s="225" t="s">
        <v>220</v>
      </c>
      <c r="I217" s="226" t="s">
        <v>408</v>
      </c>
    </row>
    <row r="218" spans="2:9" ht="12.75" customHeight="1" x14ac:dyDescent="0.2">
      <c r="B218" s="221" t="s">
        <v>1018</v>
      </c>
      <c r="C218" s="222" t="s">
        <v>1019</v>
      </c>
      <c r="D218" s="221" t="s">
        <v>1014</v>
      </c>
      <c r="E218" s="221" t="s">
        <v>1016</v>
      </c>
      <c r="F218" s="223" t="s">
        <v>227</v>
      </c>
      <c r="G218" s="224" t="s">
        <v>227</v>
      </c>
      <c r="H218" s="225" t="s">
        <v>220</v>
      </c>
      <c r="I218" s="226" t="s">
        <v>408</v>
      </c>
    </row>
    <row r="219" spans="2:9" ht="12.75" customHeight="1" x14ac:dyDescent="0.2">
      <c r="B219" s="221" t="s">
        <v>1020</v>
      </c>
      <c r="C219" s="222" t="s">
        <v>1019</v>
      </c>
      <c r="D219" s="221" t="s">
        <v>1014</v>
      </c>
      <c r="E219" s="221" t="s">
        <v>1016</v>
      </c>
      <c r="F219" s="223" t="s">
        <v>227</v>
      </c>
      <c r="G219" s="224" t="s">
        <v>227</v>
      </c>
      <c r="H219" s="225" t="s">
        <v>220</v>
      </c>
      <c r="I219" s="226" t="s">
        <v>408</v>
      </c>
    </row>
    <row r="220" spans="2:9" ht="12.75" customHeight="1" x14ac:dyDescent="0.2">
      <c r="B220" s="221" t="s">
        <v>1062</v>
      </c>
      <c r="C220" s="222" t="s">
        <v>269</v>
      </c>
      <c r="D220" s="221" t="s">
        <v>109</v>
      </c>
      <c r="E220" s="221" t="s">
        <v>39</v>
      </c>
      <c r="F220" s="223">
        <v>4</v>
      </c>
      <c r="G220" s="224">
        <v>3</v>
      </c>
      <c r="H220" s="225" t="s">
        <v>220</v>
      </c>
      <c r="I220" s="226" t="s">
        <v>387</v>
      </c>
    </row>
    <row r="221" spans="2:9" ht="12.75" customHeight="1" x14ac:dyDescent="0.2">
      <c r="B221" s="221" t="s">
        <v>1063</v>
      </c>
      <c r="C221" s="212" t="s">
        <v>269</v>
      </c>
      <c r="D221" s="229" t="s">
        <v>109</v>
      </c>
      <c r="E221" s="229" t="s">
        <v>39</v>
      </c>
      <c r="F221" s="223">
        <v>4</v>
      </c>
      <c r="G221" s="224">
        <v>3</v>
      </c>
      <c r="H221" s="225" t="s">
        <v>220</v>
      </c>
      <c r="I221" s="226" t="s">
        <v>387</v>
      </c>
    </row>
    <row r="222" spans="2:9" ht="12.75" customHeight="1" x14ac:dyDescent="0.2">
      <c r="B222" s="221" t="s">
        <v>1064</v>
      </c>
      <c r="C222" s="212" t="s">
        <v>269</v>
      </c>
      <c r="D222" s="229" t="s">
        <v>109</v>
      </c>
      <c r="E222" s="229" t="s">
        <v>39</v>
      </c>
      <c r="F222" s="223">
        <v>4</v>
      </c>
      <c r="G222" s="224">
        <v>3</v>
      </c>
      <c r="H222" s="225" t="s">
        <v>220</v>
      </c>
      <c r="I222" s="226" t="s">
        <v>387</v>
      </c>
    </row>
    <row r="223" spans="2:9" ht="12.75" customHeight="1" x14ac:dyDescent="0.2">
      <c r="B223" s="221" t="s">
        <v>1065</v>
      </c>
      <c r="C223" s="212" t="s">
        <v>1040</v>
      </c>
      <c r="D223" s="229" t="s">
        <v>109</v>
      </c>
      <c r="E223" s="229" t="s">
        <v>39</v>
      </c>
      <c r="F223" s="223" t="s">
        <v>227</v>
      </c>
      <c r="G223" s="224" t="s">
        <v>227</v>
      </c>
      <c r="H223" s="225" t="s">
        <v>220</v>
      </c>
      <c r="I223" s="226" t="s">
        <v>387</v>
      </c>
    </row>
    <row r="224" spans="2:9" ht="12.75" customHeight="1" x14ac:dyDescent="0.2">
      <c r="B224" s="221" t="s">
        <v>1066</v>
      </c>
      <c r="C224" s="212" t="s">
        <v>1040</v>
      </c>
      <c r="D224" s="229" t="s">
        <v>109</v>
      </c>
      <c r="E224" s="229" t="s">
        <v>39</v>
      </c>
      <c r="F224" s="223" t="s">
        <v>227</v>
      </c>
      <c r="G224" s="224" t="s">
        <v>227</v>
      </c>
      <c r="H224" s="225" t="s">
        <v>220</v>
      </c>
      <c r="I224" s="226" t="s">
        <v>387</v>
      </c>
    </row>
    <row r="225" spans="2:9" ht="12.75" customHeight="1" x14ac:dyDescent="0.2">
      <c r="B225" s="221" t="s">
        <v>1067</v>
      </c>
      <c r="C225" s="212" t="s">
        <v>1041</v>
      </c>
      <c r="D225" s="229" t="s">
        <v>109</v>
      </c>
      <c r="E225" s="229" t="s">
        <v>39</v>
      </c>
      <c r="F225" s="223" t="s">
        <v>227</v>
      </c>
      <c r="G225" s="224" t="s">
        <v>227</v>
      </c>
      <c r="H225" s="225" t="s">
        <v>220</v>
      </c>
      <c r="I225" s="226" t="s">
        <v>387</v>
      </c>
    </row>
    <row r="226" spans="2:9" ht="12.75" customHeight="1" x14ac:dyDescent="0.2">
      <c r="B226" s="221" t="s">
        <v>1068</v>
      </c>
      <c r="C226" s="212" t="s">
        <v>1041</v>
      </c>
      <c r="D226" s="229" t="s">
        <v>109</v>
      </c>
      <c r="E226" s="229" t="s">
        <v>39</v>
      </c>
      <c r="F226" s="223" t="s">
        <v>227</v>
      </c>
      <c r="G226" s="224" t="s">
        <v>227</v>
      </c>
      <c r="H226" s="225" t="s">
        <v>220</v>
      </c>
      <c r="I226" s="226" t="s">
        <v>387</v>
      </c>
    </row>
    <row r="227" spans="2:9" ht="12.75" customHeight="1" x14ac:dyDescent="0.2">
      <c r="B227" s="221" t="s">
        <v>778</v>
      </c>
      <c r="C227" s="222" t="s">
        <v>598</v>
      </c>
      <c r="D227" s="221" t="s">
        <v>109</v>
      </c>
      <c r="E227" s="221" t="s">
        <v>39</v>
      </c>
      <c r="F227" s="223" t="s">
        <v>227</v>
      </c>
      <c r="G227" s="224" t="s">
        <v>227</v>
      </c>
      <c r="H227" s="225" t="s">
        <v>220</v>
      </c>
      <c r="I227" s="226" t="s">
        <v>387</v>
      </c>
    </row>
    <row r="228" spans="2:9" ht="12.75" customHeight="1" x14ac:dyDescent="0.2">
      <c r="B228" s="221" t="s">
        <v>779</v>
      </c>
      <c r="C228" s="222" t="s">
        <v>598</v>
      </c>
      <c r="D228" s="221" t="s">
        <v>109</v>
      </c>
      <c r="E228" s="221" t="s">
        <v>39</v>
      </c>
      <c r="F228" s="223" t="s">
        <v>227</v>
      </c>
      <c r="G228" s="224" t="s">
        <v>227</v>
      </c>
      <c r="H228" s="225" t="s">
        <v>220</v>
      </c>
      <c r="I228" s="226" t="s">
        <v>387</v>
      </c>
    </row>
    <row r="229" spans="2:9" ht="12.75" customHeight="1" x14ac:dyDescent="0.2">
      <c r="B229" s="221" t="s">
        <v>780</v>
      </c>
      <c r="C229" s="222" t="s">
        <v>598</v>
      </c>
      <c r="D229" s="221" t="s">
        <v>109</v>
      </c>
      <c r="E229" s="221" t="s">
        <v>39</v>
      </c>
      <c r="F229" s="223" t="s">
        <v>227</v>
      </c>
      <c r="G229" s="224" t="s">
        <v>227</v>
      </c>
      <c r="H229" s="225" t="s">
        <v>220</v>
      </c>
      <c r="I229" s="226" t="s">
        <v>387</v>
      </c>
    </row>
    <row r="230" spans="2:9" ht="12.75" customHeight="1" x14ac:dyDescent="0.2">
      <c r="B230" s="221" t="s">
        <v>781</v>
      </c>
      <c r="C230" s="222" t="s">
        <v>628</v>
      </c>
      <c r="D230" s="221" t="s">
        <v>546</v>
      </c>
      <c r="E230" s="221" t="s">
        <v>547</v>
      </c>
      <c r="F230" s="223" t="s">
        <v>227</v>
      </c>
      <c r="G230" s="224" t="s">
        <v>227</v>
      </c>
      <c r="H230" s="225" t="s">
        <v>220</v>
      </c>
      <c r="I230" s="226" t="s">
        <v>408</v>
      </c>
    </row>
    <row r="231" spans="2:9" ht="12.75" customHeight="1" x14ac:dyDescent="0.2">
      <c r="B231" s="221" t="s">
        <v>782</v>
      </c>
      <c r="C231" s="222" t="s">
        <v>628</v>
      </c>
      <c r="D231" s="221" t="s">
        <v>546</v>
      </c>
      <c r="E231" s="221" t="s">
        <v>547</v>
      </c>
      <c r="F231" s="223" t="s">
        <v>227</v>
      </c>
      <c r="G231" s="224" t="s">
        <v>227</v>
      </c>
      <c r="H231" s="225" t="s">
        <v>220</v>
      </c>
      <c r="I231" s="226" t="s">
        <v>408</v>
      </c>
    </row>
    <row r="232" spans="2:9" ht="12.75" customHeight="1" x14ac:dyDescent="0.2">
      <c r="B232" s="221" t="s">
        <v>783</v>
      </c>
      <c r="C232" s="222" t="s">
        <v>628</v>
      </c>
      <c r="D232" s="221" t="s">
        <v>546</v>
      </c>
      <c r="E232" s="221" t="s">
        <v>547</v>
      </c>
      <c r="F232" s="223" t="s">
        <v>227</v>
      </c>
      <c r="G232" s="224" t="s">
        <v>227</v>
      </c>
      <c r="H232" s="225" t="s">
        <v>220</v>
      </c>
      <c r="I232" s="226" t="s">
        <v>408</v>
      </c>
    </row>
    <row r="233" spans="2:9" ht="12.75" customHeight="1" x14ac:dyDescent="0.2">
      <c r="B233" s="221" t="s">
        <v>1005</v>
      </c>
      <c r="C233" s="222" t="s">
        <v>1001</v>
      </c>
      <c r="D233" s="221" t="s">
        <v>1004</v>
      </c>
      <c r="E233" s="221" t="s">
        <v>202</v>
      </c>
      <c r="F233" s="223" t="s">
        <v>227</v>
      </c>
      <c r="G233" s="224" t="s">
        <v>227</v>
      </c>
      <c r="H233" s="225" t="s">
        <v>220</v>
      </c>
      <c r="I233" s="226" t="s">
        <v>382</v>
      </c>
    </row>
    <row r="234" spans="2:9" ht="12.75" customHeight="1" x14ac:dyDescent="0.2">
      <c r="B234" s="221" t="s">
        <v>1006</v>
      </c>
      <c r="C234" s="222" t="s">
        <v>1001</v>
      </c>
      <c r="D234" s="221" t="s">
        <v>1004</v>
      </c>
      <c r="E234" s="221" t="s">
        <v>202</v>
      </c>
      <c r="F234" s="223" t="s">
        <v>227</v>
      </c>
      <c r="G234" s="224" t="s">
        <v>227</v>
      </c>
      <c r="H234" s="225" t="s">
        <v>220</v>
      </c>
      <c r="I234" s="226" t="s">
        <v>382</v>
      </c>
    </row>
    <row r="235" spans="2:9" ht="12.75" customHeight="1" x14ac:dyDescent="0.2">
      <c r="B235" s="221" t="s">
        <v>1007</v>
      </c>
      <c r="C235" s="222" t="s">
        <v>1002</v>
      </c>
      <c r="D235" s="221" t="s">
        <v>1004</v>
      </c>
      <c r="E235" s="221" t="s">
        <v>202</v>
      </c>
      <c r="F235" s="223" t="s">
        <v>227</v>
      </c>
      <c r="G235" s="224" t="s">
        <v>227</v>
      </c>
      <c r="H235" s="225" t="s">
        <v>220</v>
      </c>
      <c r="I235" s="226" t="s">
        <v>382</v>
      </c>
    </row>
    <row r="236" spans="2:9" ht="12.75" customHeight="1" x14ac:dyDescent="0.2">
      <c r="B236" s="221" t="s">
        <v>1008</v>
      </c>
      <c r="C236" s="222" t="s">
        <v>1002</v>
      </c>
      <c r="D236" s="221" t="s">
        <v>1004</v>
      </c>
      <c r="E236" s="221" t="s">
        <v>202</v>
      </c>
      <c r="F236" s="223" t="s">
        <v>227</v>
      </c>
      <c r="G236" s="224" t="s">
        <v>227</v>
      </c>
      <c r="H236" s="225" t="s">
        <v>220</v>
      </c>
      <c r="I236" s="226" t="s">
        <v>382</v>
      </c>
    </row>
    <row r="237" spans="2:9" ht="12.75" customHeight="1" x14ac:dyDescent="0.2">
      <c r="B237" s="221" t="s">
        <v>1009</v>
      </c>
      <c r="C237" s="222" t="s">
        <v>1003</v>
      </c>
      <c r="D237" s="221" t="s">
        <v>1004</v>
      </c>
      <c r="E237" s="221" t="s">
        <v>202</v>
      </c>
      <c r="F237" s="223" t="s">
        <v>227</v>
      </c>
      <c r="G237" s="224" t="s">
        <v>227</v>
      </c>
      <c r="H237" s="225" t="s">
        <v>220</v>
      </c>
      <c r="I237" s="226" t="s">
        <v>382</v>
      </c>
    </row>
    <row r="238" spans="2:9" ht="12.75" customHeight="1" x14ac:dyDescent="0.2">
      <c r="B238" s="221" t="s">
        <v>1010</v>
      </c>
      <c r="C238" s="222" t="s">
        <v>1003</v>
      </c>
      <c r="D238" s="221" t="s">
        <v>1004</v>
      </c>
      <c r="E238" s="221" t="s">
        <v>202</v>
      </c>
      <c r="F238" s="223" t="s">
        <v>227</v>
      </c>
      <c r="G238" s="224" t="s">
        <v>227</v>
      </c>
      <c r="H238" s="225" t="s">
        <v>220</v>
      </c>
      <c r="I238" s="226" t="s">
        <v>382</v>
      </c>
    </row>
    <row r="239" spans="2:9" ht="12.75" customHeight="1" x14ac:dyDescent="0.2">
      <c r="B239" s="221" t="s">
        <v>898</v>
      </c>
      <c r="C239" s="222" t="s">
        <v>247</v>
      </c>
      <c r="D239" s="221" t="s">
        <v>899</v>
      </c>
      <c r="E239" s="221" t="s">
        <v>31</v>
      </c>
      <c r="F239" s="223" t="s">
        <v>227</v>
      </c>
      <c r="G239" s="224" t="s">
        <v>227</v>
      </c>
      <c r="H239" s="225" t="s">
        <v>220</v>
      </c>
      <c r="I239" s="226" t="s">
        <v>382</v>
      </c>
    </row>
    <row r="240" spans="2:9" ht="12.75" customHeight="1" x14ac:dyDescent="0.2">
      <c r="B240" s="221" t="s">
        <v>900</v>
      </c>
      <c r="C240" s="222" t="s">
        <v>247</v>
      </c>
      <c r="D240" s="221" t="s">
        <v>899</v>
      </c>
      <c r="E240" s="221" t="s">
        <v>31</v>
      </c>
      <c r="F240" s="223" t="s">
        <v>227</v>
      </c>
      <c r="G240" s="224" t="s">
        <v>227</v>
      </c>
      <c r="H240" s="225" t="s">
        <v>220</v>
      </c>
      <c r="I240" s="226" t="s">
        <v>382</v>
      </c>
    </row>
    <row r="241" spans="2:9" ht="12.75" customHeight="1" x14ac:dyDescent="0.2">
      <c r="B241" s="221" t="s">
        <v>901</v>
      </c>
      <c r="C241" s="222" t="s">
        <v>247</v>
      </c>
      <c r="D241" s="221" t="s">
        <v>899</v>
      </c>
      <c r="E241" s="221" t="s">
        <v>31</v>
      </c>
      <c r="F241" s="223" t="s">
        <v>227</v>
      </c>
      <c r="G241" s="224" t="s">
        <v>227</v>
      </c>
      <c r="H241" s="225" t="s">
        <v>220</v>
      </c>
      <c r="I241" s="226" t="s">
        <v>382</v>
      </c>
    </row>
    <row r="242" spans="2:9" ht="12.75" customHeight="1" x14ac:dyDescent="0.2">
      <c r="B242" s="221" t="s">
        <v>784</v>
      </c>
      <c r="C242" s="222" t="s">
        <v>635</v>
      </c>
      <c r="D242" s="221" t="s">
        <v>206</v>
      </c>
      <c r="E242" s="221" t="s">
        <v>46</v>
      </c>
      <c r="F242" s="223" t="s">
        <v>227</v>
      </c>
      <c r="G242" s="224" t="s">
        <v>227</v>
      </c>
      <c r="H242" s="225" t="s">
        <v>220</v>
      </c>
      <c r="I242" s="226" t="s">
        <v>366</v>
      </c>
    </row>
    <row r="243" spans="2:9" ht="12.75" customHeight="1" x14ac:dyDescent="0.2">
      <c r="B243" s="221" t="s">
        <v>785</v>
      </c>
      <c r="C243" s="222" t="s">
        <v>635</v>
      </c>
      <c r="D243" s="221" t="s">
        <v>206</v>
      </c>
      <c r="E243" s="221" t="s">
        <v>46</v>
      </c>
      <c r="F243" s="223" t="s">
        <v>227</v>
      </c>
      <c r="G243" s="224" t="s">
        <v>227</v>
      </c>
      <c r="H243" s="225" t="s">
        <v>220</v>
      </c>
      <c r="I243" s="226" t="s">
        <v>366</v>
      </c>
    </row>
    <row r="244" spans="2:9" ht="12.75" customHeight="1" x14ac:dyDescent="0.2">
      <c r="B244" s="221" t="s">
        <v>786</v>
      </c>
      <c r="C244" s="222" t="s">
        <v>638</v>
      </c>
      <c r="D244" s="221" t="s">
        <v>416</v>
      </c>
      <c r="E244" s="221" t="s">
        <v>417</v>
      </c>
      <c r="F244" s="223" t="s">
        <v>227</v>
      </c>
      <c r="G244" s="224" t="s">
        <v>227</v>
      </c>
      <c r="H244" s="225" t="s">
        <v>220</v>
      </c>
      <c r="I244" s="226" t="s">
        <v>382</v>
      </c>
    </row>
    <row r="245" spans="2:9" ht="12.75" customHeight="1" x14ac:dyDescent="0.2">
      <c r="B245" s="221" t="s">
        <v>787</v>
      </c>
      <c r="C245" s="222" t="s">
        <v>638</v>
      </c>
      <c r="D245" s="221" t="s">
        <v>416</v>
      </c>
      <c r="E245" s="221" t="s">
        <v>417</v>
      </c>
      <c r="F245" s="223" t="s">
        <v>227</v>
      </c>
      <c r="G245" s="224" t="s">
        <v>227</v>
      </c>
      <c r="H245" s="225" t="s">
        <v>220</v>
      </c>
      <c r="I245" s="226" t="s">
        <v>382</v>
      </c>
    </row>
    <row r="246" spans="2:9" ht="12.75" customHeight="1" x14ac:dyDescent="0.2">
      <c r="B246" s="191" t="s">
        <v>788</v>
      </c>
      <c r="C246" s="190" t="s">
        <v>397</v>
      </c>
      <c r="D246" s="230" t="s">
        <v>286</v>
      </c>
      <c r="E246" s="191" t="s">
        <v>234</v>
      </c>
      <c r="F246" s="192">
        <v>8</v>
      </c>
      <c r="G246" s="193">
        <v>6</v>
      </c>
      <c r="H246" s="194" t="s">
        <v>220</v>
      </c>
      <c r="I246" s="195" t="s">
        <v>382</v>
      </c>
    </row>
    <row r="247" spans="2:9" ht="12.75" customHeight="1" x14ac:dyDescent="0.2">
      <c r="B247" s="191" t="s">
        <v>789</v>
      </c>
      <c r="C247" s="190" t="s">
        <v>397</v>
      </c>
      <c r="D247" s="230" t="s">
        <v>286</v>
      </c>
      <c r="E247" s="191" t="s">
        <v>234</v>
      </c>
      <c r="F247" s="192">
        <v>8</v>
      </c>
      <c r="G247" s="193">
        <v>6</v>
      </c>
      <c r="H247" s="194" t="s">
        <v>220</v>
      </c>
      <c r="I247" s="195" t="s">
        <v>382</v>
      </c>
    </row>
    <row r="248" spans="2:9" ht="12.75" customHeight="1" x14ac:dyDescent="0.2">
      <c r="B248" s="191" t="s">
        <v>790</v>
      </c>
      <c r="C248" s="190" t="s">
        <v>606</v>
      </c>
      <c r="D248" s="230" t="s">
        <v>286</v>
      </c>
      <c r="E248" s="191" t="s">
        <v>234</v>
      </c>
      <c r="F248" s="192" t="s">
        <v>227</v>
      </c>
      <c r="G248" s="193" t="s">
        <v>227</v>
      </c>
      <c r="H248" s="194" t="s">
        <v>220</v>
      </c>
      <c r="I248" s="195" t="s">
        <v>382</v>
      </c>
    </row>
    <row r="249" spans="2:9" ht="12.75" customHeight="1" x14ac:dyDescent="0.2">
      <c r="B249" s="31" t="s">
        <v>791</v>
      </c>
      <c r="C249" s="31" t="s">
        <v>606</v>
      </c>
      <c r="D249" s="31" t="s">
        <v>286</v>
      </c>
      <c r="E249" s="31" t="s">
        <v>234</v>
      </c>
      <c r="F249" s="31" t="s">
        <v>227</v>
      </c>
      <c r="G249" s="31" t="s">
        <v>227</v>
      </c>
      <c r="H249" s="31" t="s">
        <v>220</v>
      </c>
      <c r="I249" s="31" t="s">
        <v>382</v>
      </c>
    </row>
    <row r="250" spans="2:9" ht="12.75" customHeight="1" x14ac:dyDescent="0.2">
      <c r="B250" s="31" t="s">
        <v>792</v>
      </c>
      <c r="C250" s="31" t="s">
        <v>196</v>
      </c>
      <c r="D250" s="31" t="s">
        <v>110</v>
      </c>
      <c r="E250" s="31" t="s">
        <v>17</v>
      </c>
      <c r="F250" s="31" t="s">
        <v>227</v>
      </c>
      <c r="G250" s="31">
        <v>3</v>
      </c>
      <c r="H250" s="31" t="s">
        <v>220</v>
      </c>
      <c r="I250" s="31" t="s">
        <v>366</v>
      </c>
    </row>
    <row r="251" spans="2:9" ht="12.75" customHeight="1" x14ac:dyDescent="0.2">
      <c r="B251" s="31" t="s">
        <v>793</v>
      </c>
      <c r="C251" s="31" t="s">
        <v>196</v>
      </c>
      <c r="D251" s="31" t="s">
        <v>110</v>
      </c>
      <c r="E251" s="31" t="s">
        <v>17</v>
      </c>
      <c r="F251" s="31" t="s">
        <v>227</v>
      </c>
      <c r="G251" s="31">
        <v>3</v>
      </c>
      <c r="H251" s="31" t="s">
        <v>220</v>
      </c>
      <c r="I251" s="31" t="s">
        <v>366</v>
      </c>
    </row>
    <row r="252" spans="2:9" ht="12.75" customHeight="1" x14ac:dyDescent="0.2">
      <c r="B252" s="31" t="s">
        <v>794</v>
      </c>
      <c r="C252" s="31" t="s">
        <v>196</v>
      </c>
      <c r="D252" s="31" t="s">
        <v>110</v>
      </c>
      <c r="E252" s="31" t="s">
        <v>17</v>
      </c>
      <c r="F252" s="31" t="s">
        <v>227</v>
      </c>
      <c r="G252" s="31">
        <v>3</v>
      </c>
      <c r="H252" s="31" t="s">
        <v>220</v>
      </c>
      <c r="I252" s="31" t="s">
        <v>366</v>
      </c>
    </row>
    <row r="253" spans="2:9" ht="12.75" customHeight="1" x14ac:dyDescent="0.2">
      <c r="B253" s="31" t="s">
        <v>795</v>
      </c>
      <c r="C253" s="31" t="s">
        <v>90</v>
      </c>
      <c r="D253" s="31" t="s">
        <v>111</v>
      </c>
      <c r="E253" s="31" t="s">
        <v>6</v>
      </c>
      <c r="F253" s="31">
        <v>5</v>
      </c>
      <c r="G253" s="31">
        <v>4</v>
      </c>
      <c r="H253" s="31" t="s">
        <v>220</v>
      </c>
      <c r="I253" s="31" t="s">
        <v>366</v>
      </c>
    </row>
    <row r="254" spans="2:9" ht="12.75" customHeight="1" x14ac:dyDescent="0.2">
      <c r="B254" s="31" t="s">
        <v>796</v>
      </c>
      <c r="C254" s="31" t="s">
        <v>90</v>
      </c>
      <c r="D254" s="31" t="s">
        <v>111</v>
      </c>
      <c r="E254" s="31" t="s">
        <v>6</v>
      </c>
      <c r="F254" s="31">
        <v>5</v>
      </c>
      <c r="G254" s="31">
        <v>4</v>
      </c>
      <c r="H254" s="31" t="s">
        <v>220</v>
      </c>
      <c r="I254" s="31" t="s">
        <v>366</v>
      </c>
    </row>
    <row r="255" spans="2:9" ht="12.75" customHeight="1" x14ac:dyDescent="0.2">
      <c r="B255" s="191" t="s">
        <v>902</v>
      </c>
      <c r="C255" s="190" t="s">
        <v>263</v>
      </c>
      <c r="D255" s="190" t="s">
        <v>213</v>
      </c>
      <c r="E255" s="191" t="s">
        <v>92</v>
      </c>
      <c r="F255" s="192" t="s">
        <v>227</v>
      </c>
      <c r="G255" s="193" t="s">
        <v>227</v>
      </c>
      <c r="H255" s="194" t="s">
        <v>220</v>
      </c>
      <c r="I255" s="195" t="s">
        <v>366</v>
      </c>
    </row>
    <row r="256" spans="2:9" ht="12.75" customHeight="1" x14ac:dyDescent="0.2">
      <c r="B256" s="191" t="s">
        <v>903</v>
      </c>
      <c r="C256" s="190" t="s">
        <v>263</v>
      </c>
      <c r="D256" s="190" t="s">
        <v>213</v>
      </c>
      <c r="E256" s="191" t="s">
        <v>92</v>
      </c>
      <c r="F256" s="192" t="s">
        <v>227</v>
      </c>
      <c r="G256" s="193" t="s">
        <v>227</v>
      </c>
      <c r="H256" s="194" t="s">
        <v>220</v>
      </c>
      <c r="I256" s="195" t="s">
        <v>366</v>
      </c>
    </row>
    <row r="257" spans="2:9" ht="12.75" customHeight="1" x14ac:dyDescent="0.2">
      <c r="B257" s="191" t="s">
        <v>904</v>
      </c>
      <c r="C257" s="190" t="s">
        <v>263</v>
      </c>
      <c r="D257" s="190" t="s">
        <v>213</v>
      </c>
      <c r="E257" s="191" t="s">
        <v>92</v>
      </c>
      <c r="F257" s="192" t="s">
        <v>227</v>
      </c>
      <c r="G257" s="193" t="s">
        <v>227</v>
      </c>
      <c r="H257" s="194" t="s">
        <v>220</v>
      </c>
      <c r="I257" s="195" t="s">
        <v>366</v>
      </c>
    </row>
    <row r="258" spans="2:9" ht="12.75" customHeight="1" x14ac:dyDescent="0.2">
      <c r="D258" s="190"/>
    </row>
    <row r="259" spans="2:9" ht="12.75" customHeight="1" x14ac:dyDescent="0.2">
      <c r="D259" s="190"/>
    </row>
    <row r="260" spans="2:9" ht="12.75" customHeight="1" x14ac:dyDescent="0.2">
      <c r="D260" s="190"/>
    </row>
  </sheetData>
  <phoneticPr fontId="57" type="noConversion"/>
  <conditionalFormatting sqref="B246:B247 B2:B10 B255:B1048576 B13:B123">
    <cfRule type="duplicateValues" dxfId="16" priority="190"/>
  </conditionalFormatting>
  <conditionalFormatting sqref="B211:B214">
    <cfRule type="duplicateValues" dxfId="15" priority="2"/>
  </conditionalFormatting>
  <conditionalFormatting sqref="B124:B137 B215:B245 B144:B210">
    <cfRule type="duplicateValues" dxfId="14" priority="281"/>
  </conditionalFormatting>
  <conditionalFormatting sqref="B138:B143">
    <cfRule type="duplicateValues" dxfId="13" priority="1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-0.249977111117893"/>
  </sheetPr>
  <dimension ref="B1:J334"/>
  <sheetViews>
    <sheetView showGridLines="0" zoomScale="93" zoomScaleNormal="93" workbookViewId="0">
      <selection activeCell="D11" sqref="D11:D12"/>
    </sheetView>
  </sheetViews>
  <sheetFormatPr defaultColWidth="9.140625" defaultRowHeight="12.75" customHeight="1" x14ac:dyDescent="0.2"/>
  <cols>
    <col min="1" max="1" width="2.7109375" style="165" customWidth="1"/>
    <col min="2" max="2" width="24.28515625" style="167" bestFit="1" customWidth="1"/>
    <col min="3" max="3" width="24.85546875" style="169" bestFit="1" customWidth="1"/>
    <col min="4" max="4" width="5.28515625" style="168" bestFit="1" customWidth="1"/>
    <col min="5" max="5" width="14.7109375" style="167" bestFit="1" customWidth="1"/>
    <col min="6" max="6" width="7.140625" style="170" bestFit="1" customWidth="1"/>
    <col min="7" max="7" width="9.5703125" style="171" bestFit="1" customWidth="1"/>
    <col min="8" max="8" width="7.7109375" style="172" bestFit="1" customWidth="1"/>
    <col min="9" max="9" width="7.28515625" style="173" bestFit="1" customWidth="1"/>
    <col min="10" max="10" width="3.42578125" style="166" customWidth="1"/>
    <col min="11" max="16384" width="9.140625" style="165"/>
  </cols>
  <sheetData>
    <row r="1" spans="2:10" s="155" customFormat="1" ht="12.75" customHeight="1" x14ac:dyDescent="0.2">
      <c r="B1" s="150" t="s">
        <v>351</v>
      </c>
      <c r="C1" s="150"/>
      <c r="D1" s="150"/>
      <c r="E1" s="150"/>
      <c r="F1" s="151"/>
      <c r="G1" s="152"/>
      <c r="H1" s="153"/>
      <c r="I1" s="152"/>
      <c r="J1" s="154"/>
    </row>
    <row r="2" spans="2:10" s="155" customFormat="1" ht="12.75" customHeight="1" x14ac:dyDescent="0.2">
      <c r="B2" s="150" t="s">
        <v>3</v>
      </c>
      <c r="C2" s="157" t="s">
        <v>49</v>
      </c>
      <c r="D2" s="156" t="s">
        <v>1</v>
      </c>
      <c r="E2" s="158" t="s">
        <v>1</v>
      </c>
      <c r="F2" s="151" t="s">
        <v>317</v>
      </c>
      <c r="G2" s="152" t="s">
        <v>318</v>
      </c>
      <c r="H2" s="153" t="s">
        <v>314</v>
      </c>
      <c r="I2" s="152" t="s">
        <v>315</v>
      </c>
      <c r="J2" s="159"/>
    </row>
    <row r="3" spans="2:10" s="164" customFormat="1" ht="12.75" customHeight="1" x14ac:dyDescent="0.2">
      <c r="B3" s="160" t="s">
        <v>905</v>
      </c>
      <c r="C3" s="161" t="s">
        <v>800</v>
      </c>
      <c r="D3" s="160" t="s">
        <v>93</v>
      </c>
      <c r="E3" s="160" t="s">
        <v>41</v>
      </c>
      <c r="F3" s="175" t="s">
        <v>227</v>
      </c>
      <c r="G3" s="176" t="s">
        <v>227</v>
      </c>
      <c r="H3" s="162" t="s">
        <v>219</v>
      </c>
      <c r="I3" s="163" t="s">
        <v>408</v>
      </c>
      <c r="J3" s="159"/>
    </row>
    <row r="4" spans="2:10" s="155" customFormat="1" ht="12.75" customHeight="1" x14ac:dyDescent="0.2">
      <c r="B4" s="160" t="s">
        <v>906</v>
      </c>
      <c r="C4" s="161" t="s">
        <v>800</v>
      </c>
      <c r="D4" s="160" t="s">
        <v>93</v>
      </c>
      <c r="E4" s="160" t="s">
        <v>41</v>
      </c>
      <c r="F4" s="175" t="s">
        <v>227</v>
      </c>
      <c r="G4" s="176" t="s">
        <v>227</v>
      </c>
      <c r="H4" s="162" t="s">
        <v>219</v>
      </c>
      <c r="I4" s="163" t="s">
        <v>408</v>
      </c>
      <c r="J4" s="159"/>
    </row>
    <row r="5" spans="2:10" ht="12.75" customHeight="1" x14ac:dyDescent="0.2">
      <c r="B5" s="160" t="s">
        <v>907</v>
      </c>
      <c r="C5" s="161" t="s">
        <v>803</v>
      </c>
      <c r="D5" s="160" t="s">
        <v>93</v>
      </c>
      <c r="E5" s="160" t="s">
        <v>41</v>
      </c>
      <c r="F5" s="175" t="s">
        <v>227</v>
      </c>
      <c r="G5" s="176" t="s">
        <v>227</v>
      </c>
      <c r="H5" s="162" t="s">
        <v>219</v>
      </c>
      <c r="I5" s="163" t="s">
        <v>408</v>
      </c>
      <c r="J5" s="159"/>
    </row>
    <row r="6" spans="2:10" ht="12.75" customHeight="1" x14ac:dyDescent="0.2">
      <c r="B6" s="160" t="s">
        <v>908</v>
      </c>
      <c r="C6" s="161" t="s">
        <v>803</v>
      </c>
      <c r="D6" s="160" t="s">
        <v>93</v>
      </c>
      <c r="E6" s="160" t="s">
        <v>41</v>
      </c>
      <c r="F6" s="175" t="s">
        <v>227</v>
      </c>
      <c r="G6" s="176" t="s">
        <v>227</v>
      </c>
      <c r="H6" s="162" t="s">
        <v>219</v>
      </c>
      <c r="I6" s="163" t="s">
        <v>408</v>
      </c>
      <c r="J6" s="159"/>
    </row>
    <row r="7" spans="2:10" ht="12.75" customHeight="1" x14ac:dyDescent="0.2">
      <c r="B7" s="160" t="s">
        <v>909</v>
      </c>
      <c r="C7" s="161" t="s">
        <v>803</v>
      </c>
      <c r="D7" s="160" t="s">
        <v>93</v>
      </c>
      <c r="E7" s="160" t="s">
        <v>41</v>
      </c>
      <c r="F7" s="175" t="s">
        <v>227</v>
      </c>
      <c r="G7" s="176" t="s">
        <v>227</v>
      </c>
      <c r="H7" s="162" t="s">
        <v>219</v>
      </c>
      <c r="I7" s="163" t="s">
        <v>408</v>
      </c>
      <c r="J7" s="159"/>
    </row>
    <row r="8" spans="2:10" ht="12.75" customHeight="1" x14ac:dyDescent="0.2">
      <c r="B8" s="160" t="s">
        <v>910</v>
      </c>
      <c r="C8" s="161" t="s">
        <v>806</v>
      </c>
      <c r="D8" s="160" t="s">
        <v>93</v>
      </c>
      <c r="E8" s="160" t="s">
        <v>41</v>
      </c>
      <c r="F8" s="175" t="s">
        <v>227</v>
      </c>
      <c r="G8" s="176" t="s">
        <v>227</v>
      </c>
      <c r="H8" s="162" t="s">
        <v>219</v>
      </c>
      <c r="I8" s="163" t="s">
        <v>408</v>
      </c>
      <c r="J8" s="159"/>
    </row>
    <row r="9" spans="2:10" ht="12.75" customHeight="1" x14ac:dyDescent="0.2">
      <c r="B9" s="160" t="s">
        <v>911</v>
      </c>
      <c r="C9" s="161" t="s">
        <v>806</v>
      </c>
      <c r="D9" s="160" t="s">
        <v>93</v>
      </c>
      <c r="E9" s="160" t="s">
        <v>41</v>
      </c>
      <c r="F9" s="175" t="s">
        <v>227</v>
      </c>
      <c r="G9" s="176" t="s">
        <v>227</v>
      </c>
      <c r="H9" s="162" t="s">
        <v>219</v>
      </c>
      <c r="I9" s="163" t="s">
        <v>408</v>
      </c>
      <c r="J9" s="159"/>
    </row>
    <row r="10" spans="2:10" ht="12.75" customHeight="1" x14ac:dyDescent="0.2">
      <c r="B10" s="160" t="s">
        <v>912</v>
      </c>
      <c r="C10" s="161" t="s">
        <v>806</v>
      </c>
      <c r="D10" s="160" t="s">
        <v>93</v>
      </c>
      <c r="E10" s="160" t="s">
        <v>41</v>
      </c>
      <c r="F10" s="175" t="s">
        <v>227</v>
      </c>
      <c r="G10" s="176" t="s">
        <v>227</v>
      </c>
      <c r="H10" s="162" t="s">
        <v>219</v>
      </c>
      <c r="I10" s="163" t="s">
        <v>408</v>
      </c>
      <c r="J10" s="159"/>
    </row>
    <row r="11" spans="2:10" ht="12.75" customHeight="1" x14ac:dyDescent="0.2">
      <c r="B11" s="160" t="s">
        <v>1075</v>
      </c>
      <c r="C11" s="160" t="s">
        <v>1076</v>
      </c>
      <c r="D11" s="160" t="s">
        <v>277</v>
      </c>
      <c r="E11" s="160" t="s">
        <v>278</v>
      </c>
      <c r="F11" s="175"/>
      <c r="G11" s="176"/>
      <c r="H11" s="162" t="s">
        <v>219</v>
      </c>
      <c r="I11" s="163" t="s">
        <v>387</v>
      </c>
      <c r="J11" s="159"/>
    </row>
    <row r="12" spans="2:10" ht="12.75" customHeight="1" x14ac:dyDescent="0.2">
      <c r="B12" s="160" t="s">
        <v>1077</v>
      </c>
      <c r="C12" s="160" t="s">
        <v>1076</v>
      </c>
      <c r="D12" s="160" t="s">
        <v>277</v>
      </c>
      <c r="E12" s="160" t="s">
        <v>278</v>
      </c>
      <c r="F12" s="175"/>
      <c r="G12" s="176"/>
      <c r="H12" s="162" t="s">
        <v>219</v>
      </c>
      <c r="I12" s="163" t="s">
        <v>387</v>
      </c>
      <c r="J12" s="159"/>
    </row>
    <row r="13" spans="2:10" ht="12.75" customHeight="1" x14ac:dyDescent="0.2">
      <c r="B13" s="160" t="s">
        <v>564</v>
      </c>
      <c r="C13" s="161" t="s">
        <v>280</v>
      </c>
      <c r="D13" s="160" t="s">
        <v>210</v>
      </c>
      <c r="E13" s="160" t="s">
        <v>0</v>
      </c>
      <c r="F13" s="175">
        <v>12</v>
      </c>
      <c r="G13" s="176">
        <v>4</v>
      </c>
      <c r="H13" s="162" t="s">
        <v>219</v>
      </c>
      <c r="I13" s="163" t="s">
        <v>382</v>
      </c>
      <c r="J13" s="159"/>
    </row>
    <row r="14" spans="2:10" ht="12.75" customHeight="1" x14ac:dyDescent="0.2">
      <c r="B14" s="160" t="s">
        <v>565</v>
      </c>
      <c r="C14" s="161" t="s">
        <v>280</v>
      </c>
      <c r="D14" s="160" t="s">
        <v>210</v>
      </c>
      <c r="E14" s="160" t="s">
        <v>0</v>
      </c>
      <c r="F14" s="175">
        <v>12</v>
      </c>
      <c r="G14" s="176">
        <v>4</v>
      </c>
      <c r="H14" s="162" t="s">
        <v>219</v>
      </c>
      <c r="I14" s="163" t="s">
        <v>382</v>
      </c>
      <c r="J14" s="159"/>
    </row>
    <row r="15" spans="2:10" ht="12.75" customHeight="1" x14ac:dyDescent="0.2">
      <c r="B15" s="160" t="s">
        <v>566</v>
      </c>
      <c r="C15" s="161" t="s">
        <v>285</v>
      </c>
      <c r="D15" s="160" t="s">
        <v>210</v>
      </c>
      <c r="E15" s="160" t="s">
        <v>0</v>
      </c>
      <c r="F15" s="175" t="s">
        <v>227</v>
      </c>
      <c r="G15" s="176">
        <v>5</v>
      </c>
      <c r="H15" s="162" t="s">
        <v>219</v>
      </c>
      <c r="I15" s="163" t="s">
        <v>382</v>
      </c>
      <c r="J15" s="159"/>
    </row>
    <row r="16" spans="2:10" ht="12.75" customHeight="1" x14ac:dyDescent="0.2">
      <c r="B16" s="160" t="s">
        <v>567</v>
      </c>
      <c r="C16" s="161" t="s">
        <v>285</v>
      </c>
      <c r="D16" s="160" t="s">
        <v>210</v>
      </c>
      <c r="E16" s="160" t="s">
        <v>0</v>
      </c>
      <c r="F16" s="175" t="s">
        <v>227</v>
      </c>
      <c r="G16" s="176">
        <v>5</v>
      </c>
      <c r="H16" s="162" t="s">
        <v>219</v>
      </c>
      <c r="I16" s="163" t="s">
        <v>382</v>
      </c>
      <c r="J16" s="159"/>
    </row>
    <row r="17" spans="2:10" ht="12.75" customHeight="1" x14ac:dyDescent="0.2">
      <c r="B17" s="160" t="s">
        <v>568</v>
      </c>
      <c r="C17" s="161" t="s">
        <v>575</v>
      </c>
      <c r="D17" s="160" t="s">
        <v>210</v>
      </c>
      <c r="E17" s="160" t="s">
        <v>0</v>
      </c>
      <c r="F17" s="175" t="s">
        <v>227</v>
      </c>
      <c r="G17" s="176" t="s">
        <v>227</v>
      </c>
      <c r="H17" s="162" t="s">
        <v>219</v>
      </c>
      <c r="I17" s="163" t="s">
        <v>382</v>
      </c>
      <c r="J17" s="159"/>
    </row>
    <row r="18" spans="2:10" ht="12.75" customHeight="1" x14ac:dyDescent="0.2">
      <c r="B18" s="160" t="s">
        <v>569</v>
      </c>
      <c r="C18" s="161" t="s">
        <v>575</v>
      </c>
      <c r="D18" s="160" t="s">
        <v>210</v>
      </c>
      <c r="E18" s="160" t="s">
        <v>0</v>
      </c>
      <c r="F18" s="175" t="s">
        <v>227</v>
      </c>
      <c r="G18" s="176" t="s">
        <v>227</v>
      </c>
      <c r="H18" s="162" t="s">
        <v>219</v>
      </c>
      <c r="I18" s="163" t="s">
        <v>382</v>
      </c>
      <c r="J18" s="159"/>
    </row>
    <row r="19" spans="2:10" ht="12.75" customHeight="1" x14ac:dyDescent="0.2">
      <c r="B19" s="160" t="s">
        <v>465</v>
      </c>
      <c r="C19" s="161" t="s">
        <v>644</v>
      </c>
      <c r="D19" s="160" t="s">
        <v>94</v>
      </c>
      <c r="E19" s="160" t="s">
        <v>11</v>
      </c>
      <c r="F19" s="175" t="s">
        <v>227</v>
      </c>
      <c r="G19" s="176" t="s">
        <v>227</v>
      </c>
      <c r="H19" s="162" t="s">
        <v>219</v>
      </c>
      <c r="I19" s="163" t="s">
        <v>382</v>
      </c>
      <c r="J19" s="159"/>
    </row>
    <row r="20" spans="2:10" ht="12.75" customHeight="1" x14ac:dyDescent="0.2">
      <c r="B20" s="160" t="s">
        <v>466</v>
      </c>
      <c r="C20" s="161" t="s">
        <v>644</v>
      </c>
      <c r="D20" s="160" t="s">
        <v>94</v>
      </c>
      <c r="E20" s="160" t="s">
        <v>11</v>
      </c>
      <c r="F20" s="175" t="s">
        <v>227</v>
      </c>
      <c r="G20" s="176" t="s">
        <v>227</v>
      </c>
      <c r="H20" s="162" t="s">
        <v>219</v>
      </c>
      <c r="I20" s="163" t="s">
        <v>382</v>
      </c>
      <c r="J20" s="159"/>
    </row>
    <row r="21" spans="2:10" ht="12.75" customHeight="1" x14ac:dyDescent="0.2">
      <c r="B21" s="160" t="s">
        <v>913</v>
      </c>
      <c r="C21" s="161" t="s">
        <v>914</v>
      </c>
      <c r="D21" s="160" t="s">
        <v>95</v>
      </c>
      <c r="E21" s="160" t="s">
        <v>35</v>
      </c>
      <c r="F21" s="175" t="s">
        <v>227</v>
      </c>
      <c r="G21" s="176" t="s">
        <v>227</v>
      </c>
      <c r="H21" s="162" t="s">
        <v>219</v>
      </c>
      <c r="I21" s="163" t="s">
        <v>387</v>
      </c>
      <c r="J21" s="159"/>
    </row>
    <row r="22" spans="2:10" ht="12.75" customHeight="1" x14ac:dyDescent="0.2">
      <c r="B22" s="160" t="s">
        <v>915</v>
      </c>
      <c r="C22" s="161" t="s">
        <v>914</v>
      </c>
      <c r="D22" s="160" t="s">
        <v>95</v>
      </c>
      <c r="E22" s="160" t="s">
        <v>35</v>
      </c>
      <c r="F22" s="175" t="s">
        <v>227</v>
      </c>
      <c r="G22" s="176" t="s">
        <v>227</v>
      </c>
      <c r="H22" s="162" t="s">
        <v>219</v>
      </c>
      <c r="I22" s="163" t="s">
        <v>387</v>
      </c>
      <c r="J22" s="159"/>
    </row>
    <row r="23" spans="2:10" ht="12.75" customHeight="1" x14ac:dyDescent="0.2">
      <c r="B23" s="160" t="s">
        <v>916</v>
      </c>
      <c r="C23" s="161" t="s">
        <v>914</v>
      </c>
      <c r="D23" s="160" t="s">
        <v>95</v>
      </c>
      <c r="E23" s="160" t="s">
        <v>35</v>
      </c>
      <c r="F23" s="175" t="s">
        <v>227</v>
      </c>
      <c r="G23" s="176" t="s">
        <v>227</v>
      </c>
      <c r="H23" s="162" t="s">
        <v>219</v>
      </c>
      <c r="I23" s="163" t="s">
        <v>387</v>
      </c>
      <c r="J23" s="159"/>
    </row>
    <row r="24" spans="2:10" ht="12.75" customHeight="1" x14ac:dyDescent="0.2">
      <c r="B24" s="160" t="s">
        <v>917</v>
      </c>
      <c r="C24" s="161" t="s">
        <v>816</v>
      </c>
      <c r="D24" s="160" t="s">
        <v>95</v>
      </c>
      <c r="E24" s="160" t="s">
        <v>35</v>
      </c>
      <c r="F24" s="175">
        <v>11</v>
      </c>
      <c r="G24" s="176">
        <v>2</v>
      </c>
      <c r="H24" s="162" t="s">
        <v>219</v>
      </c>
      <c r="I24" s="163" t="s">
        <v>387</v>
      </c>
      <c r="J24" s="159"/>
    </row>
    <row r="25" spans="2:10" ht="12.75" customHeight="1" x14ac:dyDescent="0.2">
      <c r="B25" s="160" t="s">
        <v>918</v>
      </c>
      <c r="C25" s="161" t="s">
        <v>816</v>
      </c>
      <c r="D25" s="160" t="s">
        <v>95</v>
      </c>
      <c r="E25" s="160" t="s">
        <v>35</v>
      </c>
      <c r="F25" s="175">
        <v>11</v>
      </c>
      <c r="G25" s="176">
        <v>2</v>
      </c>
      <c r="H25" s="162" t="s">
        <v>219</v>
      </c>
      <c r="I25" s="163" t="s">
        <v>387</v>
      </c>
      <c r="J25" s="159"/>
    </row>
    <row r="26" spans="2:10" ht="12.75" customHeight="1" x14ac:dyDescent="0.2">
      <c r="B26" s="160" t="s">
        <v>919</v>
      </c>
      <c r="C26" s="161" t="s">
        <v>816</v>
      </c>
      <c r="D26" s="160" t="s">
        <v>95</v>
      </c>
      <c r="E26" s="160" t="s">
        <v>35</v>
      </c>
      <c r="F26" s="175">
        <v>11</v>
      </c>
      <c r="G26" s="176">
        <v>2</v>
      </c>
      <c r="H26" s="162" t="s">
        <v>219</v>
      </c>
      <c r="I26" s="163" t="s">
        <v>387</v>
      </c>
      <c r="J26" s="159"/>
    </row>
    <row r="27" spans="2:10" ht="12.75" customHeight="1" x14ac:dyDescent="0.2">
      <c r="B27" s="160" t="s">
        <v>920</v>
      </c>
      <c r="C27" s="161" t="s">
        <v>820</v>
      </c>
      <c r="D27" s="160" t="s">
        <v>124</v>
      </c>
      <c r="E27" s="160" t="s">
        <v>50</v>
      </c>
      <c r="F27" s="175" t="s">
        <v>227</v>
      </c>
      <c r="G27" s="176" t="s">
        <v>227</v>
      </c>
      <c r="H27" s="162" t="s">
        <v>219</v>
      </c>
      <c r="I27" s="163" t="s">
        <v>366</v>
      </c>
      <c r="J27" s="159"/>
    </row>
    <row r="28" spans="2:10" ht="12.75" customHeight="1" x14ac:dyDescent="0.2">
      <c r="B28" s="160" t="s">
        <v>921</v>
      </c>
      <c r="C28" s="161" t="s">
        <v>820</v>
      </c>
      <c r="D28" s="160" t="s">
        <v>124</v>
      </c>
      <c r="E28" s="160" t="s">
        <v>50</v>
      </c>
      <c r="F28" s="175" t="s">
        <v>227</v>
      </c>
      <c r="G28" s="176" t="s">
        <v>227</v>
      </c>
      <c r="H28" s="162" t="s">
        <v>219</v>
      </c>
      <c r="I28" s="163" t="s">
        <v>366</v>
      </c>
      <c r="J28" s="159"/>
    </row>
    <row r="29" spans="2:10" ht="12.75" customHeight="1" x14ac:dyDescent="0.2">
      <c r="B29" s="160" t="s">
        <v>922</v>
      </c>
      <c r="C29" s="161" t="s">
        <v>113</v>
      </c>
      <c r="D29" s="160" t="s">
        <v>96</v>
      </c>
      <c r="E29" s="160" t="s">
        <v>34</v>
      </c>
      <c r="F29" s="175" t="s">
        <v>227</v>
      </c>
      <c r="G29" s="176">
        <v>3</v>
      </c>
      <c r="H29" s="162" t="s">
        <v>219</v>
      </c>
      <c r="I29" s="163" t="s">
        <v>408</v>
      </c>
      <c r="J29" s="159"/>
    </row>
    <row r="30" spans="2:10" ht="12.75" customHeight="1" x14ac:dyDescent="0.2">
      <c r="B30" s="160" t="s">
        <v>923</v>
      </c>
      <c r="C30" s="161" t="s">
        <v>113</v>
      </c>
      <c r="D30" s="160" t="s">
        <v>96</v>
      </c>
      <c r="E30" s="160" t="s">
        <v>34</v>
      </c>
      <c r="F30" s="175" t="s">
        <v>227</v>
      </c>
      <c r="G30" s="176">
        <v>3</v>
      </c>
      <c r="H30" s="162" t="s">
        <v>219</v>
      </c>
      <c r="I30" s="163" t="s">
        <v>408</v>
      </c>
      <c r="J30" s="159"/>
    </row>
    <row r="31" spans="2:10" ht="12.75" customHeight="1" x14ac:dyDescent="0.2">
      <c r="B31" s="160" t="s">
        <v>924</v>
      </c>
      <c r="C31" s="161" t="s">
        <v>114</v>
      </c>
      <c r="D31" s="160" t="s">
        <v>96</v>
      </c>
      <c r="E31" s="160" t="s">
        <v>34</v>
      </c>
      <c r="F31" s="175" t="s">
        <v>227</v>
      </c>
      <c r="G31" s="176">
        <v>6</v>
      </c>
      <c r="H31" s="162" t="s">
        <v>219</v>
      </c>
      <c r="I31" s="163" t="s">
        <v>408</v>
      </c>
      <c r="J31" s="159"/>
    </row>
    <row r="32" spans="2:10" ht="12.75" customHeight="1" x14ac:dyDescent="0.2">
      <c r="B32" s="160" t="s">
        <v>925</v>
      </c>
      <c r="C32" s="161" t="s">
        <v>114</v>
      </c>
      <c r="D32" s="160" t="s">
        <v>96</v>
      </c>
      <c r="E32" s="160" t="s">
        <v>34</v>
      </c>
      <c r="F32" s="175" t="s">
        <v>227</v>
      </c>
      <c r="G32" s="176">
        <v>6</v>
      </c>
      <c r="H32" s="162" t="s">
        <v>219</v>
      </c>
      <c r="I32" s="163" t="s">
        <v>408</v>
      </c>
      <c r="J32" s="159"/>
    </row>
    <row r="33" spans="2:10" ht="12.75" customHeight="1" x14ac:dyDescent="0.2">
      <c r="B33" s="160" t="s">
        <v>926</v>
      </c>
      <c r="C33" s="161" t="s">
        <v>927</v>
      </c>
      <c r="D33" s="160" t="s">
        <v>96</v>
      </c>
      <c r="E33" s="160" t="s">
        <v>96</v>
      </c>
      <c r="F33" s="175" t="s">
        <v>227</v>
      </c>
      <c r="G33" s="176" t="s">
        <v>227</v>
      </c>
      <c r="H33" s="162" t="s">
        <v>219</v>
      </c>
      <c r="I33" s="163" t="s">
        <v>408</v>
      </c>
      <c r="J33" s="159"/>
    </row>
    <row r="34" spans="2:10" ht="12.75" customHeight="1" x14ac:dyDescent="0.2">
      <c r="B34" s="160" t="s">
        <v>928</v>
      </c>
      <c r="C34" s="161" t="s">
        <v>927</v>
      </c>
      <c r="D34" s="160" t="s">
        <v>96</v>
      </c>
      <c r="E34" s="160" t="s">
        <v>34</v>
      </c>
      <c r="F34" s="175" t="s">
        <v>227</v>
      </c>
      <c r="G34" s="176" t="s">
        <v>227</v>
      </c>
      <c r="H34" s="162" t="s">
        <v>219</v>
      </c>
      <c r="I34" s="163" t="s">
        <v>408</v>
      </c>
      <c r="J34" s="159"/>
    </row>
    <row r="35" spans="2:10" ht="12.75" customHeight="1" x14ac:dyDescent="0.2">
      <c r="B35" s="160" t="s">
        <v>929</v>
      </c>
      <c r="C35" s="161" t="s">
        <v>293</v>
      </c>
      <c r="D35" s="160" t="s">
        <v>96</v>
      </c>
      <c r="E35" s="160" t="s">
        <v>34</v>
      </c>
      <c r="F35" s="175" t="s">
        <v>227</v>
      </c>
      <c r="G35" s="176" t="s">
        <v>227</v>
      </c>
      <c r="H35" s="162" t="s">
        <v>219</v>
      </c>
      <c r="I35" s="163" t="s">
        <v>408</v>
      </c>
      <c r="J35" s="159"/>
    </row>
    <row r="36" spans="2:10" ht="12.75" customHeight="1" x14ac:dyDescent="0.2">
      <c r="B36" s="160" t="s">
        <v>930</v>
      </c>
      <c r="C36" s="161" t="s">
        <v>293</v>
      </c>
      <c r="D36" s="160" t="s">
        <v>96</v>
      </c>
      <c r="E36" s="160" t="s">
        <v>34</v>
      </c>
      <c r="F36" s="175" t="s">
        <v>227</v>
      </c>
      <c r="G36" s="176" t="s">
        <v>227</v>
      </c>
      <c r="H36" s="162" t="s">
        <v>219</v>
      </c>
      <c r="I36" s="163" t="s">
        <v>408</v>
      </c>
      <c r="J36" s="159"/>
    </row>
    <row r="37" spans="2:10" ht="12.75" customHeight="1" x14ac:dyDescent="0.2">
      <c r="B37" s="160" t="s">
        <v>543</v>
      </c>
      <c r="C37" s="161" t="s">
        <v>636</v>
      </c>
      <c r="D37" s="160" t="s">
        <v>97</v>
      </c>
      <c r="E37" s="160" t="s">
        <v>45</v>
      </c>
      <c r="F37" s="175" t="s">
        <v>227</v>
      </c>
      <c r="G37" s="176" t="s">
        <v>227</v>
      </c>
      <c r="H37" s="162" t="s">
        <v>219</v>
      </c>
      <c r="I37" s="163" t="s">
        <v>382</v>
      </c>
      <c r="J37" s="159"/>
    </row>
    <row r="38" spans="2:10" ht="12.75" customHeight="1" x14ac:dyDescent="0.2">
      <c r="B38" s="160" t="s">
        <v>544</v>
      </c>
      <c r="C38" s="161" t="s">
        <v>636</v>
      </c>
      <c r="D38" s="160" t="s">
        <v>97</v>
      </c>
      <c r="E38" s="160" t="s">
        <v>45</v>
      </c>
      <c r="F38" s="175" t="s">
        <v>227</v>
      </c>
      <c r="G38" s="176" t="s">
        <v>227</v>
      </c>
      <c r="H38" s="162" t="s">
        <v>219</v>
      </c>
      <c r="I38" s="163" t="s">
        <v>382</v>
      </c>
      <c r="J38" s="159"/>
    </row>
    <row r="39" spans="2:10" ht="12.75" customHeight="1" x14ac:dyDescent="0.2">
      <c r="B39" s="160" t="s">
        <v>524</v>
      </c>
      <c r="C39" s="161" t="s">
        <v>639</v>
      </c>
      <c r="D39" s="160" t="s">
        <v>522</v>
      </c>
      <c r="E39" s="160" t="s">
        <v>523</v>
      </c>
      <c r="F39" s="175" t="s">
        <v>227</v>
      </c>
      <c r="G39" s="176" t="s">
        <v>227</v>
      </c>
      <c r="H39" s="162" t="s">
        <v>219</v>
      </c>
      <c r="I39" s="163" t="s">
        <v>408</v>
      </c>
      <c r="J39" s="159"/>
    </row>
    <row r="40" spans="2:10" ht="12.75" customHeight="1" x14ac:dyDescent="0.2">
      <c r="B40" s="160" t="s">
        <v>525</v>
      </c>
      <c r="C40" s="161" t="s">
        <v>639</v>
      </c>
      <c r="D40" s="160" t="s">
        <v>522</v>
      </c>
      <c r="E40" s="160" t="s">
        <v>523</v>
      </c>
      <c r="F40" s="175" t="s">
        <v>227</v>
      </c>
      <c r="G40" s="176" t="s">
        <v>227</v>
      </c>
      <c r="H40" s="162" t="s">
        <v>219</v>
      </c>
      <c r="I40" s="163" t="s">
        <v>408</v>
      </c>
      <c r="J40" s="159"/>
    </row>
    <row r="41" spans="2:10" ht="12.75" customHeight="1" x14ac:dyDescent="0.2">
      <c r="B41" s="160" t="s">
        <v>797</v>
      </c>
      <c r="C41" s="161" t="s">
        <v>1000</v>
      </c>
      <c r="D41" s="160" t="s">
        <v>680</v>
      </c>
      <c r="E41" s="160" t="s">
        <v>470</v>
      </c>
      <c r="F41" s="175" t="s">
        <v>227</v>
      </c>
      <c r="G41" s="176" t="s">
        <v>227</v>
      </c>
      <c r="H41" s="162" t="s">
        <v>219</v>
      </c>
      <c r="I41" s="163" t="s">
        <v>387</v>
      </c>
      <c r="J41" s="159"/>
    </row>
    <row r="42" spans="2:10" ht="12.75" customHeight="1" x14ac:dyDescent="0.2">
      <c r="B42" s="160" t="s">
        <v>798</v>
      </c>
      <c r="C42" s="161" t="s">
        <v>1000</v>
      </c>
      <c r="D42" s="160" t="s">
        <v>680</v>
      </c>
      <c r="E42" s="160" t="s">
        <v>470</v>
      </c>
      <c r="F42" s="175" t="s">
        <v>227</v>
      </c>
      <c r="G42" s="176" t="s">
        <v>227</v>
      </c>
      <c r="H42" s="162" t="s">
        <v>219</v>
      </c>
      <c r="I42" s="163" t="s">
        <v>387</v>
      </c>
      <c r="J42" s="159"/>
    </row>
    <row r="43" spans="2:10" ht="12.75" customHeight="1" x14ac:dyDescent="0.2">
      <c r="B43" s="160" t="s">
        <v>931</v>
      </c>
      <c r="C43" s="161" t="s">
        <v>244</v>
      </c>
      <c r="D43" s="160" t="s">
        <v>99</v>
      </c>
      <c r="E43" s="160" t="s">
        <v>27</v>
      </c>
      <c r="F43" s="175" t="s">
        <v>227</v>
      </c>
      <c r="G43" s="176" t="s">
        <v>227</v>
      </c>
      <c r="H43" s="162" t="s">
        <v>219</v>
      </c>
      <c r="I43" s="163" t="s">
        <v>366</v>
      </c>
      <c r="J43" s="159"/>
    </row>
    <row r="44" spans="2:10" ht="12.75" customHeight="1" x14ac:dyDescent="0.2">
      <c r="B44" s="160" t="s">
        <v>932</v>
      </c>
      <c r="C44" s="161" t="s">
        <v>244</v>
      </c>
      <c r="D44" s="160" t="s">
        <v>99</v>
      </c>
      <c r="E44" s="160" t="s">
        <v>27</v>
      </c>
      <c r="F44" s="175" t="s">
        <v>227</v>
      </c>
      <c r="G44" s="176" t="s">
        <v>227</v>
      </c>
      <c r="H44" s="162" t="s">
        <v>219</v>
      </c>
      <c r="I44" s="163" t="s">
        <v>366</v>
      </c>
      <c r="J44" s="159"/>
    </row>
    <row r="45" spans="2:10" ht="12.75" customHeight="1" x14ac:dyDescent="0.2">
      <c r="B45" s="160" t="s">
        <v>933</v>
      </c>
      <c r="C45" s="161" t="s">
        <v>244</v>
      </c>
      <c r="D45" s="160" t="s">
        <v>99</v>
      </c>
      <c r="E45" s="160" t="s">
        <v>27</v>
      </c>
      <c r="F45" s="175" t="s">
        <v>227</v>
      </c>
      <c r="G45" s="176" t="s">
        <v>227</v>
      </c>
      <c r="H45" s="162" t="s">
        <v>219</v>
      </c>
      <c r="I45" s="163" t="s">
        <v>366</v>
      </c>
      <c r="J45" s="159"/>
    </row>
    <row r="46" spans="2:10" ht="12.75" customHeight="1" x14ac:dyDescent="0.2">
      <c r="B46" s="160" t="s">
        <v>934</v>
      </c>
      <c r="C46" s="161" t="s">
        <v>935</v>
      </c>
      <c r="D46" s="160" t="s">
        <v>99</v>
      </c>
      <c r="E46" s="160" t="s">
        <v>27</v>
      </c>
      <c r="F46" s="175" t="s">
        <v>227</v>
      </c>
      <c r="G46" s="176" t="s">
        <v>227</v>
      </c>
      <c r="H46" s="162" t="s">
        <v>219</v>
      </c>
      <c r="I46" s="163" t="s">
        <v>366</v>
      </c>
      <c r="J46" s="159"/>
    </row>
    <row r="47" spans="2:10" ht="12.75" customHeight="1" x14ac:dyDescent="0.2">
      <c r="B47" s="160" t="s">
        <v>936</v>
      </c>
      <c r="C47" s="161" t="s">
        <v>935</v>
      </c>
      <c r="D47" s="160" t="s">
        <v>99</v>
      </c>
      <c r="E47" s="160" t="s">
        <v>27</v>
      </c>
      <c r="F47" s="175" t="s">
        <v>227</v>
      </c>
      <c r="G47" s="176" t="s">
        <v>227</v>
      </c>
      <c r="H47" s="162" t="s">
        <v>219</v>
      </c>
      <c r="I47" s="163" t="s">
        <v>366</v>
      </c>
      <c r="J47" s="159"/>
    </row>
    <row r="48" spans="2:10" ht="12.75" customHeight="1" x14ac:dyDescent="0.2">
      <c r="B48" s="160" t="s">
        <v>937</v>
      </c>
      <c r="C48" s="161" t="s">
        <v>935</v>
      </c>
      <c r="D48" s="160" t="s">
        <v>99</v>
      </c>
      <c r="E48" s="160" t="s">
        <v>27</v>
      </c>
      <c r="F48" s="175" t="s">
        <v>227</v>
      </c>
      <c r="G48" s="176" t="s">
        <v>227</v>
      </c>
      <c r="H48" s="162" t="s">
        <v>219</v>
      </c>
      <c r="I48" s="163" t="s">
        <v>366</v>
      </c>
      <c r="J48" s="159"/>
    </row>
    <row r="49" spans="2:10" ht="12.75" customHeight="1" x14ac:dyDescent="0.2">
      <c r="B49" s="160" t="s">
        <v>467</v>
      </c>
      <c r="C49" s="161" t="s">
        <v>629</v>
      </c>
      <c r="D49" s="160" t="s">
        <v>99</v>
      </c>
      <c r="E49" s="160" t="s">
        <v>27</v>
      </c>
      <c r="F49" s="175" t="s">
        <v>227</v>
      </c>
      <c r="G49" s="176" t="s">
        <v>227</v>
      </c>
      <c r="H49" s="162" t="s">
        <v>219</v>
      </c>
      <c r="I49" s="163" t="s">
        <v>366</v>
      </c>
      <c r="J49" s="159"/>
    </row>
    <row r="50" spans="2:10" ht="12.75" customHeight="1" x14ac:dyDescent="0.2">
      <c r="B50" s="160" t="s">
        <v>468</v>
      </c>
      <c r="C50" s="161" t="s">
        <v>629</v>
      </c>
      <c r="D50" s="160" t="s">
        <v>99</v>
      </c>
      <c r="E50" s="160" t="s">
        <v>27</v>
      </c>
      <c r="F50" s="175" t="s">
        <v>227</v>
      </c>
      <c r="G50" s="176" t="s">
        <v>227</v>
      </c>
      <c r="H50" s="162" t="s">
        <v>219</v>
      </c>
      <c r="I50" s="163" t="s">
        <v>366</v>
      </c>
      <c r="J50" s="159"/>
    </row>
    <row r="51" spans="2:10" ht="12.75" customHeight="1" x14ac:dyDescent="0.2">
      <c r="B51" s="160" t="s">
        <v>469</v>
      </c>
      <c r="C51" s="161" t="s">
        <v>629</v>
      </c>
      <c r="D51" s="160" t="s">
        <v>99</v>
      </c>
      <c r="E51" s="160" t="s">
        <v>27</v>
      </c>
      <c r="F51" s="175" t="s">
        <v>227</v>
      </c>
      <c r="G51" s="176" t="s">
        <v>227</v>
      </c>
      <c r="H51" s="162" t="s">
        <v>219</v>
      </c>
      <c r="I51" s="163" t="s">
        <v>366</v>
      </c>
      <c r="J51" s="159"/>
    </row>
    <row r="52" spans="2:10" ht="12.75" customHeight="1" x14ac:dyDescent="0.2">
      <c r="B52" s="160" t="s">
        <v>1042</v>
      </c>
      <c r="C52" s="161" t="s">
        <v>1037</v>
      </c>
      <c r="D52" s="160" t="s">
        <v>100</v>
      </c>
      <c r="E52" s="160" t="s">
        <v>28</v>
      </c>
      <c r="F52" s="175">
        <v>10</v>
      </c>
      <c r="G52" s="176">
        <v>1</v>
      </c>
      <c r="H52" s="162" t="s">
        <v>219</v>
      </c>
      <c r="I52" s="163" t="s">
        <v>382</v>
      </c>
      <c r="J52" s="159"/>
    </row>
    <row r="53" spans="2:10" ht="12.75" customHeight="1" x14ac:dyDescent="0.2">
      <c r="B53" s="160" t="s">
        <v>1043</v>
      </c>
      <c r="C53" s="161" t="s">
        <v>1037</v>
      </c>
      <c r="D53" s="160" t="s">
        <v>100</v>
      </c>
      <c r="E53" s="160" t="s">
        <v>28</v>
      </c>
      <c r="F53" s="175">
        <v>10</v>
      </c>
      <c r="G53" s="176">
        <v>1</v>
      </c>
      <c r="H53" s="162" t="s">
        <v>219</v>
      </c>
      <c r="I53" s="163" t="s">
        <v>382</v>
      </c>
      <c r="J53" s="159"/>
    </row>
    <row r="54" spans="2:10" ht="12.75" customHeight="1" x14ac:dyDescent="0.2">
      <c r="B54" s="160" t="s">
        <v>938</v>
      </c>
      <c r="C54" s="161" t="s">
        <v>832</v>
      </c>
      <c r="D54" s="160" t="s">
        <v>100</v>
      </c>
      <c r="E54" s="160" t="s">
        <v>28</v>
      </c>
      <c r="F54" s="175" t="s">
        <v>227</v>
      </c>
      <c r="G54" s="176" t="s">
        <v>227</v>
      </c>
      <c r="H54" s="162" t="s">
        <v>219</v>
      </c>
      <c r="I54" s="163" t="s">
        <v>382</v>
      </c>
      <c r="J54" s="159"/>
    </row>
    <row r="55" spans="2:10" ht="12.75" customHeight="1" x14ac:dyDescent="0.2">
      <c r="B55" s="160" t="s">
        <v>939</v>
      </c>
      <c r="C55" s="161" t="s">
        <v>832</v>
      </c>
      <c r="D55" s="160" t="s">
        <v>100</v>
      </c>
      <c r="E55" s="160" t="s">
        <v>28</v>
      </c>
      <c r="F55" s="175" t="s">
        <v>227</v>
      </c>
      <c r="G55" s="176" t="s">
        <v>227</v>
      </c>
      <c r="H55" s="162" t="s">
        <v>219</v>
      </c>
      <c r="I55" s="163" t="s">
        <v>382</v>
      </c>
      <c r="J55" s="159"/>
    </row>
    <row r="56" spans="2:10" ht="12.75" customHeight="1" x14ac:dyDescent="0.2">
      <c r="B56" s="160" t="s">
        <v>1044</v>
      </c>
      <c r="C56" s="161" t="s">
        <v>1038</v>
      </c>
      <c r="D56" s="160" t="s">
        <v>100</v>
      </c>
      <c r="E56" s="160" t="s">
        <v>28</v>
      </c>
      <c r="F56" s="175" t="s">
        <v>227</v>
      </c>
      <c r="G56" s="176" t="s">
        <v>227</v>
      </c>
      <c r="H56" s="162" t="s">
        <v>219</v>
      </c>
      <c r="I56" s="163" t="s">
        <v>382</v>
      </c>
      <c r="J56" s="159"/>
    </row>
    <row r="57" spans="2:10" ht="12.75" customHeight="1" x14ac:dyDescent="0.2">
      <c r="B57" s="160" t="s">
        <v>1045</v>
      </c>
      <c r="C57" s="161" t="s">
        <v>1038</v>
      </c>
      <c r="D57" s="160" t="s">
        <v>100</v>
      </c>
      <c r="E57" s="160" t="s">
        <v>28</v>
      </c>
      <c r="F57" s="175" t="s">
        <v>227</v>
      </c>
      <c r="G57" s="176" t="s">
        <v>227</v>
      </c>
      <c r="H57" s="162" t="s">
        <v>219</v>
      </c>
      <c r="I57" s="163" t="s">
        <v>382</v>
      </c>
      <c r="J57" s="159"/>
    </row>
    <row r="58" spans="2:10" ht="12.75" customHeight="1" x14ac:dyDescent="0.2">
      <c r="B58" s="160" t="s">
        <v>1046</v>
      </c>
      <c r="C58" s="161" t="s">
        <v>1038</v>
      </c>
      <c r="D58" s="160" t="s">
        <v>100</v>
      </c>
      <c r="E58" s="160" t="s">
        <v>28</v>
      </c>
      <c r="F58" s="175" t="s">
        <v>227</v>
      </c>
      <c r="G58" s="176" t="s">
        <v>227</v>
      </c>
      <c r="H58" s="162" t="s">
        <v>219</v>
      </c>
      <c r="I58" s="163" t="s">
        <v>382</v>
      </c>
      <c r="J58" s="159"/>
    </row>
    <row r="59" spans="2:10" ht="12.75" customHeight="1" x14ac:dyDescent="0.2">
      <c r="B59" s="160" t="s">
        <v>1047</v>
      </c>
      <c r="C59" s="161" t="s">
        <v>1039</v>
      </c>
      <c r="D59" s="160" t="s">
        <v>100</v>
      </c>
      <c r="E59" s="160" t="s">
        <v>28</v>
      </c>
      <c r="F59" s="175" t="s">
        <v>227</v>
      </c>
      <c r="G59" s="176" t="s">
        <v>227</v>
      </c>
      <c r="H59" s="162" t="s">
        <v>219</v>
      </c>
      <c r="I59" s="163" t="s">
        <v>382</v>
      </c>
      <c r="J59" s="159"/>
    </row>
    <row r="60" spans="2:10" ht="12.75" customHeight="1" x14ac:dyDescent="0.2">
      <c r="B60" s="160" t="s">
        <v>1048</v>
      </c>
      <c r="C60" s="161" t="s">
        <v>1039</v>
      </c>
      <c r="D60" s="160" t="s">
        <v>100</v>
      </c>
      <c r="E60" s="160" t="s">
        <v>28</v>
      </c>
      <c r="F60" s="175" t="s">
        <v>227</v>
      </c>
      <c r="G60" s="176" t="s">
        <v>227</v>
      </c>
      <c r="H60" s="162" t="s">
        <v>219</v>
      </c>
      <c r="I60" s="163" t="s">
        <v>382</v>
      </c>
      <c r="J60" s="159"/>
    </row>
    <row r="61" spans="2:10" ht="12.75" customHeight="1" x14ac:dyDescent="0.2">
      <c r="B61" s="160" t="s">
        <v>570</v>
      </c>
      <c r="C61" s="161" t="s">
        <v>623</v>
      </c>
      <c r="D61" s="160" t="s">
        <v>214</v>
      </c>
      <c r="E61" s="160" t="s">
        <v>53</v>
      </c>
      <c r="F61" s="175" t="s">
        <v>227</v>
      </c>
      <c r="G61" s="176" t="s">
        <v>227</v>
      </c>
      <c r="H61" s="162" t="s">
        <v>219</v>
      </c>
      <c r="I61" s="163" t="s">
        <v>387</v>
      </c>
      <c r="J61" s="159"/>
    </row>
    <row r="62" spans="2:10" ht="12.75" customHeight="1" x14ac:dyDescent="0.2">
      <c r="B62" s="160" t="s">
        <v>571</v>
      </c>
      <c r="C62" s="161" t="s">
        <v>623</v>
      </c>
      <c r="D62" s="160" t="s">
        <v>214</v>
      </c>
      <c r="E62" s="160" t="s">
        <v>53</v>
      </c>
      <c r="F62" s="175" t="s">
        <v>227</v>
      </c>
      <c r="G62" s="176" t="s">
        <v>227</v>
      </c>
      <c r="H62" s="162" t="s">
        <v>219</v>
      </c>
      <c r="I62" s="163" t="s">
        <v>387</v>
      </c>
      <c r="J62" s="159"/>
    </row>
    <row r="63" spans="2:10" ht="12.75" customHeight="1" x14ac:dyDescent="0.2">
      <c r="B63" s="160" t="s">
        <v>572</v>
      </c>
      <c r="C63" s="161" t="s">
        <v>623</v>
      </c>
      <c r="D63" s="160" t="s">
        <v>214</v>
      </c>
      <c r="E63" s="160" t="s">
        <v>53</v>
      </c>
      <c r="F63" s="175" t="s">
        <v>227</v>
      </c>
      <c r="G63" s="176" t="s">
        <v>227</v>
      </c>
      <c r="H63" s="162" t="s">
        <v>219</v>
      </c>
      <c r="I63" s="163" t="s">
        <v>387</v>
      </c>
      <c r="J63" s="159"/>
    </row>
    <row r="64" spans="2:10" ht="12.75" customHeight="1" x14ac:dyDescent="0.2">
      <c r="B64" s="160" t="s">
        <v>411</v>
      </c>
      <c r="C64" s="161" t="s">
        <v>576</v>
      </c>
      <c r="D64" s="160" t="s">
        <v>415</v>
      </c>
      <c r="E64" s="160" t="s">
        <v>358</v>
      </c>
      <c r="F64" s="175" t="s">
        <v>227</v>
      </c>
      <c r="G64" s="176" t="s">
        <v>227</v>
      </c>
      <c r="H64" s="162" t="s">
        <v>219</v>
      </c>
      <c r="I64" s="163" t="s">
        <v>408</v>
      </c>
      <c r="J64" s="159"/>
    </row>
    <row r="65" spans="2:10" ht="12.75" customHeight="1" x14ac:dyDescent="0.2">
      <c r="B65" s="160" t="s">
        <v>412</v>
      </c>
      <c r="C65" s="161" t="s">
        <v>576</v>
      </c>
      <c r="D65" s="160" t="s">
        <v>415</v>
      </c>
      <c r="E65" s="160" t="s">
        <v>358</v>
      </c>
      <c r="F65" s="175" t="s">
        <v>227</v>
      </c>
      <c r="G65" s="176" t="s">
        <v>227</v>
      </c>
      <c r="H65" s="162" t="s">
        <v>219</v>
      </c>
      <c r="I65" s="163" t="s">
        <v>408</v>
      </c>
      <c r="J65" s="159"/>
    </row>
    <row r="66" spans="2:10" ht="12.75" customHeight="1" x14ac:dyDescent="0.2">
      <c r="B66" s="160" t="s">
        <v>413</v>
      </c>
      <c r="C66" s="161" t="s">
        <v>577</v>
      </c>
      <c r="D66" s="160" t="s">
        <v>415</v>
      </c>
      <c r="E66" s="160" t="s">
        <v>358</v>
      </c>
      <c r="F66" s="175" t="s">
        <v>227</v>
      </c>
      <c r="G66" s="176" t="s">
        <v>227</v>
      </c>
      <c r="H66" s="162" t="s">
        <v>219</v>
      </c>
      <c r="I66" s="163" t="s">
        <v>408</v>
      </c>
      <c r="J66" s="159"/>
    </row>
    <row r="67" spans="2:10" ht="12.75" customHeight="1" x14ac:dyDescent="0.2">
      <c r="B67" s="160" t="s">
        <v>414</v>
      </c>
      <c r="C67" s="161" t="s">
        <v>577</v>
      </c>
      <c r="D67" s="160" t="s">
        <v>415</v>
      </c>
      <c r="E67" s="160" t="s">
        <v>358</v>
      </c>
      <c r="F67" s="175" t="s">
        <v>227</v>
      </c>
      <c r="G67" s="176" t="s">
        <v>227</v>
      </c>
      <c r="H67" s="162" t="s">
        <v>219</v>
      </c>
      <c r="I67" s="163" t="s">
        <v>408</v>
      </c>
      <c r="J67" s="159"/>
    </row>
    <row r="68" spans="2:10" ht="12.75" customHeight="1" x14ac:dyDescent="0.2">
      <c r="B68" s="160" t="s">
        <v>538</v>
      </c>
      <c r="C68" s="161" t="s">
        <v>640</v>
      </c>
      <c r="D68" s="160" t="s">
        <v>415</v>
      </c>
      <c r="E68" s="160" t="s">
        <v>358</v>
      </c>
      <c r="F68" s="175" t="s">
        <v>227</v>
      </c>
      <c r="G68" s="176" t="s">
        <v>227</v>
      </c>
      <c r="H68" s="162" t="s">
        <v>219</v>
      </c>
      <c r="I68" s="163" t="s">
        <v>408</v>
      </c>
      <c r="J68" s="159"/>
    </row>
    <row r="69" spans="2:10" ht="12.75" customHeight="1" x14ac:dyDescent="0.2">
      <c r="B69" s="160" t="s">
        <v>539</v>
      </c>
      <c r="C69" s="161" t="s">
        <v>640</v>
      </c>
      <c r="D69" s="160" t="s">
        <v>415</v>
      </c>
      <c r="E69" s="160" t="s">
        <v>358</v>
      </c>
      <c r="F69" s="175" t="s">
        <v>227</v>
      </c>
      <c r="G69" s="176" t="s">
        <v>227</v>
      </c>
      <c r="H69" s="162" t="s">
        <v>219</v>
      </c>
      <c r="I69" s="163" t="s">
        <v>408</v>
      </c>
      <c r="J69" s="159"/>
    </row>
    <row r="70" spans="2:10" ht="12.75" customHeight="1" x14ac:dyDescent="0.2">
      <c r="B70" s="160" t="s">
        <v>540</v>
      </c>
      <c r="C70" s="161" t="s">
        <v>640</v>
      </c>
      <c r="D70" s="160" t="s">
        <v>415</v>
      </c>
      <c r="E70" s="160" t="s">
        <v>358</v>
      </c>
      <c r="F70" s="175" t="s">
        <v>227</v>
      </c>
      <c r="G70" s="176" t="s">
        <v>227</v>
      </c>
      <c r="H70" s="162" t="s">
        <v>219</v>
      </c>
      <c r="I70" s="163" t="s">
        <v>408</v>
      </c>
      <c r="J70" s="159"/>
    </row>
    <row r="71" spans="2:10" ht="12.75" customHeight="1" x14ac:dyDescent="0.2">
      <c r="B71" s="160" t="s">
        <v>940</v>
      </c>
      <c r="C71" s="161" t="s">
        <v>942</v>
      </c>
      <c r="D71" s="160" t="s">
        <v>941</v>
      </c>
      <c r="E71" s="160" t="s">
        <v>225</v>
      </c>
      <c r="F71" s="175" t="s">
        <v>227</v>
      </c>
      <c r="G71" s="176" t="s">
        <v>227</v>
      </c>
      <c r="H71" s="162" t="s">
        <v>219</v>
      </c>
      <c r="I71" s="163" t="s">
        <v>366</v>
      </c>
      <c r="J71" s="159"/>
    </row>
    <row r="72" spans="2:10" ht="12.75" customHeight="1" x14ac:dyDescent="0.2">
      <c r="B72" s="160" t="s">
        <v>943</v>
      </c>
      <c r="C72" s="161" t="s">
        <v>942</v>
      </c>
      <c r="D72" s="160" t="s">
        <v>941</v>
      </c>
      <c r="E72" s="160" t="s">
        <v>225</v>
      </c>
      <c r="F72" s="175" t="s">
        <v>227</v>
      </c>
      <c r="G72" s="176" t="s">
        <v>227</v>
      </c>
      <c r="H72" s="162" t="s">
        <v>219</v>
      </c>
      <c r="I72" s="163" t="s">
        <v>366</v>
      </c>
      <c r="J72" s="159"/>
    </row>
    <row r="73" spans="2:10" ht="12.75" customHeight="1" x14ac:dyDescent="0.2">
      <c r="B73" s="160" t="s">
        <v>432</v>
      </c>
      <c r="C73" s="161" t="s">
        <v>643</v>
      </c>
      <c r="D73" s="160" t="s">
        <v>209</v>
      </c>
      <c r="E73" s="160" t="s">
        <v>47</v>
      </c>
      <c r="F73" s="175" t="s">
        <v>227</v>
      </c>
      <c r="G73" s="176" t="s">
        <v>227</v>
      </c>
      <c r="H73" s="162" t="s">
        <v>219</v>
      </c>
      <c r="I73" s="163" t="s">
        <v>366</v>
      </c>
      <c r="J73" s="159"/>
    </row>
    <row r="74" spans="2:10" ht="12.75" customHeight="1" x14ac:dyDescent="0.2">
      <c r="B74" s="160" t="s">
        <v>433</v>
      </c>
      <c r="C74" s="161" t="s">
        <v>643</v>
      </c>
      <c r="D74" s="160" t="s">
        <v>209</v>
      </c>
      <c r="E74" s="160" t="s">
        <v>47</v>
      </c>
      <c r="F74" s="175" t="s">
        <v>227</v>
      </c>
      <c r="G74" s="176" t="s">
        <v>227</v>
      </c>
      <c r="H74" s="162" t="s">
        <v>219</v>
      </c>
      <c r="I74" s="163" t="s">
        <v>366</v>
      </c>
      <c r="J74" s="159"/>
    </row>
    <row r="75" spans="2:10" ht="12.75" customHeight="1" x14ac:dyDescent="0.2">
      <c r="B75" s="160" t="s">
        <v>434</v>
      </c>
      <c r="C75" s="161" t="s">
        <v>643</v>
      </c>
      <c r="D75" s="160" t="s">
        <v>209</v>
      </c>
      <c r="E75" s="160" t="s">
        <v>47</v>
      </c>
      <c r="F75" s="175" t="s">
        <v>227</v>
      </c>
      <c r="G75" s="176" t="s">
        <v>227</v>
      </c>
      <c r="H75" s="162" t="s">
        <v>219</v>
      </c>
      <c r="I75" s="163" t="s">
        <v>366</v>
      </c>
      <c r="J75" s="159"/>
    </row>
    <row r="76" spans="2:10" ht="12.75" customHeight="1" x14ac:dyDescent="0.2">
      <c r="B76" s="160" t="s">
        <v>427</v>
      </c>
      <c r="C76" s="161" t="s">
        <v>573</v>
      </c>
      <c r="D76" s="160" t="s">
        <v>209</v>
      </c>
      <c r="E76" s="160" t="s">
        <v>47</v>
      </c>
      <c r="F76" s="175">
        <v>6</v>
      </c>
      <c r="G76" s="176">
        <v>7</v>
      </c>
      <c r="H76" s="162" t="s">
        <v>219</v>
      </c>
      <c r="I76" s="163" t="s">
        <v>366</v>
      </c>
      <c r="J76" s="159"/>
    </row>
    <row r="77" spans="2:10" ht="12.75" customHeight="1" x14ac:dyDescent="0.2">
      <c r="B77" s="160" t="s">
        <v>428</v>
      </c>
      <c r="C77" s="161" t="s">
        <v>573</v>
      </c>
      <c r="D77" s="160" t="s">
        <v>209</v>
      </c>
      <c r="E77" s="160" t="s">
        <v>47</v>
      </c>
      <c r="F77" s="175">
        <v>6</v>
      </c>
      <c r="G77" s="176">
        <v>7</v>
      </c>
      <c r="H77" s="162" t="s">
        <v>219</v>
      </c>
      <c r="I77" s="163" t="s">
        <v>366</v>
      </c>
      <c r="J77" s="159"/>
    </row>
    <row r="78" spans="2:10" ht="12.75" customHeight="1" x14ac:dyDescent="0.2">
      <c r="B78" s="160" t="s">
        <v>429</v>
      </c>
      <c r="C78" s="161" t="s">
        <v>573</v>
      </c>
      <c r="D78" s="160" t="s">
        <v>209</v>
      </c>
      <c r="E78" s="160" t="s">
        <v>47</v>
      </c>
      <c r="F78" s="175">
        <v>6</v>
      </c>
      <c r="G78" s="176">
        <v>7</v>
      </c>
      <c r="H78" s="162" t="s">
        <v>219</v>
      </c>
      <c r="I78" s="163" t="s">
        <v>366</v>
      </c>
      <c r="J78" s="159"/>
    </row>
    <row r="79" spans="2:10" ht="12.75" customHeight="1" x14ac:dyDescent="0.2">
      <c r="B79" s="160" t="s">
        <v>430</v>
      </c>
      <c r="C79" s="161" t="s">
        <v>578</v>
      </c>
      <c r="D79" s="160" t="s">
        <v>209</v>
      </c>
      <c r="E79" s="160" t="s">
        <v>47</v>
      </c>
      <c r="F79" s="175" t="s">
        <v>227</v>
      </c>
      <c r="G79" s="176" t="s">
        <v>227</v>
      </c>
      <c r="H79" s="162" t="s">
        <v>219</v>
      </c>
      <c r="I79" s="163" t="s">
        <v>366</v>
      </c>
      <c r="J79" s="159"/>
    </row>
    <row r="80" spans="2:10" ht="12.75" customHeight="1" x14ac:dyDescent="0.2">
      <c r="B80" s="160" t="s">
        <v>431</v>
      </c>
      <c r="C80" s="161" t="s">
        <v>578</v>
      </c>
      <c r="D80" s="160" t="s">
        <v>209</v>
      </c>
      <c r="E80" s="160" t="s">
        <v>47</v>
      </c>
      <c r="F80" s="175" t="s">
        <v>227</v>
      </c>
      <c r="G80" s="176" t="s">
        <v>227</v>
      </c>
      <c r="H80" s="162" t="s">
        <v>219</v>
      </c>
      <c r="I80" s="163" t="s">
        <v>366</v>
      </c>
      <c r="J80" s="159"/>
    </row>
    <row r="81" spans="2:10" ht="12.75" customHeight="1" x14ac:dyDescent="0.2">
      <c r="B81" s="160" t="s">
        <v>944</v>
      </c>
      <c r="C81" s="161" t="s">
        <v>842</v>
      </c>
      <c r="D81" s="160" t="s">
        <v>123</v>
      </c>
      <c r="E81" s="160" t="s">
        <v>119</v>
      </c>
      <c r="F81" s="175" t="s">
        <v>227</v>
      </c>
      <c r="G81" s="176" t="s">
        <v>227</v>
      </c>
      <c r="H81" s="162" t="s">
        <v>219</v>
      </c>
      <c r="I81" s="163" t="s">
        <v>408</v>
      </c>
      <c r="J81" s="159"/>
    </row>
    <row r="82" spans="2:10" ht="12.75" customHeight="1" x14ac:dyDescent="0.2">
      <c r="B82" s="160" t="s">
        <v>945</v>
      </c>
      <c r="C82" s="161" t="s">
        <v>842</v>
      </c>
      <c r="D82" s="160" t="s">
        <v>123</v>
      </c>
      <c r="E82" s="160" t="s">
        <v>119</v>
      </c>
      <c r="F82" s="175" t="s">
        <v>227</v>
      </c>
      <c r="G82" s="176" t="s">
        <v>227</v>
      </c>
      <c r="H82" s="162" t="s">
        <v>219</v>
      </c>
      <c r="I82" s="163" t="s">
        <v>408</v>
      </c>
      <c r="J82" s="159"/>
    </row>
    <row r="83" spans="2:10" ht="12.75" customHeight="1" x14ac:dyDescent="0.2">
      <c r="B83" s="160" t="s">
        <v>946</v>
      </c>
      <c r="C83" s="161" t="s">
        <v>947</v>
      </c>
      <c r="D83" s="160" t="s">
        <v>123</v>
      </c>
      <c r="E83" s="160" t="s">
        <v>119</v>
      </c>
      <c r="F83" s="175" t="s">
        <v>227</v>
      </c>
      <c r="G83" s="176" t="s">
        <v>227</v>
      </c>
      <c r="H83" s="162" t="s">
        <v>219</v>
      </c>
      <c r="I83" s="163" t="s">
        <v>408</v>
      </c>
      <c r="J83" s="159"/>
    </row>
    <row r="84" spans="2:10" ht="12.75" customHeight="1" x14ac:dyDescent="0.2">
      <c r="B84" s="160" t="s">
        <v>948</v>
      </c>
      <c r="C84" s="161" t="s">
        <v>947</v>
      </c>
      <c r="D84" s="160" t="s">
        <v>123</v>
      </c>
      <c r="E84" s="160" t="s">
        <v>119</v>
      </c>
      <c r="F84" s="175" t="s">
        <v>227</v>
      </c>
      <c r="G84" s="176" t="s">
        <v>227</v>
      </c>
      <c r="H84" s="162" t="s">
        <v>219</v>
      </c>
      <c r="I84" s="163" t="s">
        <v>408</v>
      </c>
      <c r="J84" s="159"/>
    </row>
    <row r="85" spans="2:10" ht="12.75" customHeight="1" x14ac:dyDescent="0.2">
      <c r="B85" s="160" t="s">
        <v>1049</v>
      </c>
      <c r="C85" s="161" t="s">
        <v>1035</v>
      </c>
      <c r="D85" s="160" t="s">
        <v>1036</v>
      </c>
      <c r="E85" s="160" t="s">
        <v>76</v>
      </c>
      <c r="F85" s="175" t="s">
        <v>227</v>
      </c>
      <c r="G85" s="176" t="s">
        <v>227</v>
      </c>
      <c r="H85" s="162" t="s">
        <v>219</v>
      </c>
      <c r="I85" s="163" t="s">
        <v>382</v>
      </c>
      <c r="J85" s="159"/>
    </row>
    <row r="86" spans="2:10" ht="12.75" customHeight="1" x14ac:dyDescent="0.2">
      <c r="B86" s="160" t="s">
        <v>1050</v>
      </c>
      <c r="C86" s="161" t="s">
        <v>1035</v>
      </c>
      <c r="D86" s="160" t="s">
        <v>1036</v>
      </c>
      <c r="E86" s="160" t="s">
        <v>76</v>
      </c>
      <c r="F86" s="175" t="s">
        <v>227</v>
      </c>
      <c r="G86" s="176" t="s">
        <v>227</v>
      </c>
      <c r="H86" s="162" t="s">
        <v>219</v>
      </c>
      <c r="I86" s="163" t="s">
        <v>382</v>
      </c>
      <c r="J86" s="159"/>
    </row>
    <row r="87" spans="2:10" ht="12.75" customHeight="1" x14ac:dyDescent="0.2">
      <c r="B87" s="160" t="s">
        <v>949</v>
      </c>
      <c r="C87" s="161" t="s">
        <v>846</v>
      </c>
      <c r="D87" s="160" t="s">
        <v>101</v>
      </c>
      <c r="E87" s="160" t="s">
        <v>77</v>
      </c>
      <c r="F87" s="175" t="s">
        <v>227</v>
      </c>
      <c r="G87" s="176" t="s">
        <v>227</v>
      </c>
      <c r="H87" s="162" t="s">
        <v>219</v>
      </c>
      <c r="I87" s="163" t="s">
        <v>382</v>
      </c>
      <c r="J87" s="159"/>
    </row>
    <row r="88" spans="2:10" ht="12.75" customHeight="1" x14ac:dyDescent="0.2">
      <c r="B88" s="160" t="s">
        <v>950</v>
      </c>
      <c r="C88" s="161" t="s">
        <v>846</v>
      </c>
      <c r="D88" s="160" t="s">
        <v>101</v>
      </c>
      <c r="E88" s="160" t="s">
        <v>77</v>
      </c>
      <c r="F88" s="175" t="s">
        <v>227</v>
      </c>
      <c r="G88" s="176" t="s">
        <v>227</v>
      </c>
      <c r="H88" s="162" t="s">
        <v>219</v>
      </c>
      <c r="I88" s="163" t="s">
        <v>382</v>
      </c>
      <c r="J88" s="159"/>
    </row>
    <row r="89" spans="2:10" ht="12.75" customHeight="1" x14ac:dyDescent="0.2">
      <c r="B89" s="160" t="s">
        <v>951</v>
      </c>
      <c r="C89" s="161" t="s">
        <v>952</v>
      </c>
      <c r="D89" s="160" t="s">
        <v>101</v>
      </c>
      <c r="E89" s="160" t="s">
        <v>77</v>
      </c>
      <c r="F89" s="175" t="s">
        <v>227</v>
      </c>
      <c r="G89" s="176" t="s">
        <v>227</v>
      </c>
      <c r="H89" s="162" t="s">
        <v>219</v>
      </c>
      <c r="I89" s="163" t="s">
        <v>382</v>
      </c>
      <c r="J89" s="159"/>
    </row>
    <row r="90" spans="2:10" ht="12.75" customHeight="1" x14ac:dyDescent="0.2">
      <c r="B90" s="160" t="s">
        <v>953</v>
      </c>
      <c r="C90" s="161" t="s">
        <v>952</v>
      </c>
      <c r="D90" s="160" t="s">
        <v>101</v>
      </c>
      <c r="E90" s="160" t="s">
        <v>77</v>
      </c>
      <c r="F90" s="175" t="s">
        <v>227</v>
      </c>
      <c r="G90" s="176" t="s">
        <v>227</v>
      </c>
      <c r="H90" s="162" t="s">
        <v>219</v>
      </c>
      <c r="I90" s="163" t="s">
        <v>382</v>
      </c>
      <c r="J90" s="159"/>
    </row>
    <row r="91" spans="2:10" ht="12.75" customHeight="1" x14ac:dyDescent="0.2">
      <c r="B91" s="160" t="s">
        <v>954</v>
      </c>
      <c r="C91" s="161" t="s">
        <v>955</v>
      </c>
      <c r="D91" s="160" t="s">
        <v>101</v>
      </c>
      <c r="E91" s="160" t="s">
        <v>77</v>
      </c>
      <c r="F91" s="175" t="s">
        <v>227</v>
      </c>
      <c r="G91" s="176" t="s">
        <v>227</v>
      </c>
      <c r="H91" s="162" t="s">
        <v>219</v>
      </c>
      <c r="I91" s="163" t="s">
        <v>382</v>
      </c>
      <c r="J91" s="159"/>
    </row>
    <row r="92" spans="2:10" ht="12.75" customHeight="1" x14ac:dyDescent="0.2">
      <c r="B92" s="160" t="s">
        <v>956</v>
      </c>
      <c r="C92" s="161" t="s">
        <v>955</v>
      </c>
      <c r="D92" s="160" t="s">
        <v>101</v>
      </c>
      <c r="E92" s="160" t="s">
        <v>77</v>
      </c>
      <c r="F92" s="175" t="s">
        <v>227</v>
      </c>
      <c r="G92" s="176" t="s">
        <v>227</v>
      </c>
      <c r="H92" s="162" t="s">
        <v>219</v>
      </c>
      <c r="I92" s="163" t="s">
        <v>382</v>
      </c>
      <c r="J92" s="159"/>
    </row>
    <row r="93" spans="2:10" ht="12.75" customHeight="1" x14ac:dyDescent="0.2">
      <c r="B93" s="160" t="s">
        <v>377</v>
      </c>
      <c r="C93" s="161" t="s">
        <v>579</v>
      </c>
      <c r="D93" s="160" t="s">
        <v>217</v>
      </c>
      <c r="E93" s="160" t="s">
        <v>218</v>
      </c>
      <c r="F93" s="175" t="s">
        <v>227</v>
      </c>
      <c r="G93" s="176" t="s">
        <v>227</v>
      </c>
      <c r="H93" s="162" t="s">
        <v>219</v>
      </c>
      <c r="I93" s="163" t="s">
        <v>366</v>
      </c>
      <c r="J93" s="159"/>
    </row>
    <row r="94" spans="2:10" ht="12.75" customHeight="1" x14ac:dyDescent="0.2">
      <c r="B94" s="160" t="s">
        <v>378</v>
      </c>
      <c r="C94" s="161" t="s">
        <v>579</v>
      </c>
      <c r="D94" s="160" t="s">
        <v>217</v>
      </c>
      <c r="E94" s="160" t="s">
        <v>218</v>
      </c>
      <c r="F94" s="175" t="s">
        <v>227</v>
      </c>
      <c r="G94" s="176" t="s">
        <v>227</v>
      </c>
      <c r="H94" s="162" t="s">
        <v>219</v>
      </c>
      <c r="I94" s="163" t="s">
        <v>366</v>
      </c>
      <c r="J94" s="159"/>
    </row>
    <row r="95" spans="2:10" ht="12.75" customHeight="1" x14ac:dyDescent="0.2">
      <c r="B95" s="160" t="s">
        <v>379</v>
      </c>
      <c r="C95" s="161" t="s">
        <v>579</v>
      </c>
      <c r="D95" s="160" t="s">
        <v>217</v>
      </c>
      <c r="E95" s="160" t="s">
        <v>218</v>
      </c>
      <c r="F95" s="175" t="s">
        <v>227</v>
      </c>
      <c r="G95" s="176" t="s">
        <v>227</v>
      </c>
      <c r="H95" s="162" t="s">
        <v>219</v>
      </c>
      <c r="I95" s="163" t="s">
        <v>366</v>
      </c>
      <c r="J95" s="159"/>
    </row>
    <row r="96" spans="2:10" ht="12.75" customHeight="1" x14ac:dyDescent="0.2">
      <c r="B96" s="160" t="s">
        <v>380</v>
      </c>
      <c r="C96" s="161" t="s">
        <v>580</v>
      </c>
      <c r="D96" s="160" t="s">
        <v>217</v>
      </c>
      <c r="E96" s="160" t="s">
        <v>218</v>
      </c>
      <c r="F96" s="175" t="s">
        <v>227</v>
      </c>
      <c r="G96" s="176" t="s">
        <v>227</v>
      </c>
      <c r="H96" s="162" t="s">
        <v>219</v>
      </c>
      <c r="I96" s="163" t="s">
        <v>366</v>
      </c>
      <c r="J96" s="159"/>
    </row>
    <row r="97" spans="2:10" ht="12.75" customHeight="1" x14ac:dyDescent="0.2">
      <c r="B97" s="160" t="s">
        <v>381</v>
      </c>
      <c r="C97" s="161" t="s">
        <v>580</v>
      </c>
      <c r="D97" s="160" t="s">
        <v>217</v>
      </c>
      <c r="E97" s="160" t="s">
        <v>218</v>
      </c>
      <c r="F97" s="175" t="s">
        <v>227</v>
      </c>
      <c r="G97" s="176" t="s">
        <v>227</v>
      </c>
      <c r="H97" s="162" t="s">
        <v>219</v>
      </c>
      <c r="I97" s="163" t="s">
        <v>366</v>
      </c>
      <c r="J97" s="159"/>
    </row>
    <row r="98" spans="2:10" ht="12.75" customHeight="1" x14ac:dyDescent="0.2">
      <c r="B98" s="160" t="s">
        <v>369</v>
      </c>
      <c r="C98" s="161" t="s">
        <v>581</v>
      </c>
      <c r="D98" s="160" t="s">
        <v>217</v>
      </c>
      <c r="E98" s="160" t="s">
        <v>218</v>
      </c>
      <c r="F98" s="175" t="s">
        <v>227</v>
      </c>
      <c r="G98" s="176" t="s">
        <v>227</v>
      </c>
      <c r="H98" s="162" t="s">
        <v>219</v>
      </c>
      <c r="I98" s="163" t="s">
        <v>366</v>
      </c>
      <c r="J98" s="159"/>
    </row>
    <row r="99" spans="2:10" ht="12.75" customHeight="1" x14ac:dyDescent="0.2">
      <c r="B99" s="160" t="s">
        <v>370</v>
      </c>
      <c r="C99" s="161" t="s">
        <v>581</v>
      </c>
      <c r="D99" s="160" t="s">
        <v>217</v>
      </c>
      <c r="E99" s="160" t="s">
        <v>218</v>
      </c>
      <c r="F99" s="175" t="s">
        <v>227</v>
      </c>
      <c r="G99" s="176" t="s">
        <v>227</v>
      </c>
      <c r="H99" s="162" t="s">
        <v>219</v>
      </c>
      <c r="I99" s="163" t="s">
        <v>366</v>
      </c>
      <c r="J99" s="159"/>
    </row>
    <row r="100" spans="2:10" ht="12.75" customHeight="1" x14ac:dyDescent="0.2">
      <c r="B100" s="160" t="s">
        <v>371</v>
      </c>
      <c r="C100" s="161" t="s">
        <v>581</v>
      </c>
      <c r="D100" s="160" t="s">
        <v>217</v>
      </c>
      <c r="E100" s="160" t="s">
        <v>218</v>
      </c>
      <c r="F100" s="175" t="s">
        <v>227</v>
      </c>
      <c r="G100" s="176" t="s">
        <v>227</v>
      </c>
      <c r="H100" s="162" t="s">
        <v>219</v>
      </c>
      <c r="I100" s="163" t="s">
        <v>366</v>
      </c>
      <c r="J100" s="159"/>
    </row>
    <row r="101" spans="2:10" ht="12.75" customHeight="1" x14ac:dyDescent="0.2">
      <c r="B101" s="160" t="s">
        <v>372</v>
      </c>
      <c r="C101" s="161" t="s">
        <v>582</v>
      </c>
      <c r="D101" s="160" t="s">
        <v>217</v>
      </c>
      <c r="E101" s="160" t="s">
        <v>218</v>
      </c>
      <c r="F101" s="175" t="s">
        <v>227</v>
      </c>
      <c r="G101" s="176" t="s">
        <v>227</v>
      </c>
      <c r="H101" s="162" t="s">
        <v>219</v>
      </c>
      <c r="I101" s="163" t="s">
        <v>366</v>
      </c>
      <c r="J101" s="159"/>
    </row>
    <row r="102" spans="2:10" ht="12.75" customHeight="1" x14ac:dyDescent="0.2">
      <c r="B102" s="160" t="s">
        <v>373</v>
      </c>
      <c r="C102" s="161" t="s">
        <v>582</v>
      </c>
      <c r="D102" s="160" t="s">
        <v>217</v>
      </c>
      <c r="E102" s="160" t="s">
        <v>218</v>
      </c>
      <c r="F102" s="175" t="s">
        <v>227</v>
      </c>
      <c r="G102" s="176" t="s">
        <v>227</v>
      </c>
      <c r="H102" s="162" t="s">
        <v>219</v>
      </c>
      <c r="I102" s="163" t="s">
        <v>366</v>
      </c>
      <c r="J102" s="159"/>
    </row>
    <row r="103" spans="2:10" ht="12.75" customHeight="1" x14ac:dyDescent="0.2">
      <c r="B103" s="160" t="s">
        <v>374</v>
      </c>
      <c r="C103" s="161" t="s">
        <v>583</v>
      </c>
      <c r="D103" s="160" t="s">
        <v>217</v>
      </c>
      <c r="E103" s="160" t="s">
        <v>218</v>
      </c>
      <c r="F103" s="175" t="s">
        <v>227</v>
      </c>
      <c r="G103" s="176" t="s">
        <v>227</v>
      </c>
      <c r="H103" s="162" t="s">
        <v>219</v>
      </c>
      <c r="I103" s="163" t="s">
        <v>366</v>
      </c>
      <c r="J103" s="159"/>
    </row>
    <row r="104" spans="2:10" ht="12.75" customHeight="1" x14ac:dyDescent="0.2">
      <c r="B104" s="160" t="s">
        <v>375</v>
      </c>
      <c r="C104" s="161" t="s">
        <v>583</v>
      </c>
      <c r="D104" s="160" t="s">
        <v>217</v>
      </c>
      <c r="E104" s="160" t="s">
        <v>218</v>
      </c>
      <c r="F104" s="175" t="s">
        <v>227</v>
      </c>
      <c r="G104" s="176" t="s">
        <v>227</v>
      </c>
      <c r="H104" s="162" t="s">
        <v>219</v>
      </c>
      <c r="I104" s="163" t="s">
        <v>366</v>
      </c>
      <c r="J104" s="159"/>
    </row>
    <row r="105" spans="2:10" ht="12.75" customHeight="1" x14ac:dyDescent="0.2">
      <c r="B105" s="160" t="s">
        <v>376</v>
      </c>
      <c r="C105" s="161" t="s">
        <v>583</v>
      </c>
      <c r="D105" s="160" t="s">
        <v>217</v>
      </c>
      <c r="E105" s="160" t="s">
        <v>218</v>
      </c>
      <c r="F105" s="175" t="s">
        <v>227</v>
      </c>
      <c r="G105" s="176" t="s">
        <v>227</v>
      </c>
      <c r="H105" s="162" t="s">
        <v>219</v>
      </c>
      <c r="I105" s="163" t="s">
        <v>366</v>
      </c>
      <c r="J105" s="159"/>
    </row>
    <row r="106" spans="2:10" ht="12.75" customHeight="1" x14ac:dyDescent="0.2">
      <c r="B106" s="160" t="s">
        <v>957</v>
      </c>
      <c r="C106" s="161" t="s">
        <v>292</v>
      </c>
      <c r="D106" s="160" t="s">
        <v>102</v>
      </c>
      <c r="E106" s="160" t="s">
        <v>37</v>
      </c>
      <c r="F106" s="175" t="s">
        <v>227</v>
      </c>
      <c r="G106" s="176">
        <v>1</v>
      </c>
      <c r="H106" s="162" t="s">
        <v>219</v>
      </c>
      <c r="I106" s="163" t="s">
        <v>408</v>
      </c>
      <c r="J106" s="159"/>
    </row>
    <row r="107" spans="2:10" ht="12.75" customHeight="1" x14ac:dyDescent="0.2">
      <c r="B107" s="160" t="s">
        <v>958</v>
      </c>
      <c r="C107" s="161" t="s">
        <v>292</v>
      </c>
      <c r="D107" s="160" t="s">
        <v>102</v>
      </c>
      <c r="E107" s="160" t="s">
        <v>37</v>
      </c>
      <c r="F107" s="175" t="s">
        <v>227</v>
      </c>
      <c r="G107" s="176">
        <v>1</v>
      </c>
      <c r="H107" s="162" t="s">
        <v>219</v>
      </c>
      <c r="I107" s="163" t="s">
        <v>408</v>
      </c>
      <c r="J107" s="159"/>
    </row>
    <row r="108" spans="2:10" ht="12.75" customHeight="1" x14ac:dyDescent="0.2">
      <c r="B108" s="160" t="s">
        <v>409</v>
      </c>
      <c r="C108" s="161" t="s">
        <v>959</v>
      </c>
      <c r="D108" s="160" t="s">
        <v>102</v>
      </c>
      <c r="E108" s="160" t="s">
        <v>37</v>
      </c>
      <c r="F108" s="175" t="s">
        <v>227</v>
      </c>
      <c r="G108" s="176" t="s">
        <v>227</v>
      </c>
      <c r="H108" s="162" t="s">
        <v>219</v>
      </c>
      <c r="I108" s="163" t="s">
        <v>408</v>
      </c>
      <c r="J108" s="159"/>
    </row>
    <row r="109" spans="2:10" ht="12.75" customHeight="1" x14ac:dyDescent="0.2">
      <c r="B109" s="160" t="s">
        <v>410</v>
      </c>
      <c r="C109" s="161" t="s">
        <v>959</v>
      </c>
      <c r="D109" s="160" t="s">
        <v>102</v>
      </c>
      <c r="E109" s="160" t="s">
        <v>37</v>
      </c>
      <c r="F109" s="175" t="s">
        <v>227</v>
      </c>
      <c r="G109" s="176" t="s">
        <v>227</v>
      </c>
      <c r="H109" s="162" t="s">
        <v>219</v>
      </c>
      <c r="I109" s="163" t="s">
        <v>408</v>
      </c>
      <c r="J109" s="159"/>
    </row>
    <row r="110" spans="2:10" ht="12.75" customHeight="1" x14ac:dyDescent="0.2">
      <c r="B110" s="160" t="s">
        <v>463</v>
      </c>
      <c r="C110" s="161" t="s">
        <v>641</v>
      </c>
      <c r="D110" s="160" t="s">
        <v>458</v>
      </c>
      <c r="E110" s="160" t="s">
        <v>459</v>
      </c>
      <c r="F110" s="175" t="s">
        <v>227</v>
      </c>
      <c r="G110" s="176" t="s">
        <v>227</v>
      </c>
      <c r="H110" s="162" t="s">
        <v>219</v>
      </c>
      <c r="I110" s="163" t="s">
        <v>408</v>
      </c>
      <c r="J110" s="159"/>
    </row>
    <row r="111" spans="2:10" ht="12.75" customHeight="1" x14ac:dyDescent="0.2">
      <c r="B111" s="160" t="s">
        <v>464</v>
      </c>
      <c r="C111" s="161" t="s">
        <v>641</v>
      </c>
      <c r="D111" s="160" t="s">
        <v>458</v>
      </c>
      <c r="E111" s="160" t="s">
        <v>459</v>
      </c>
      <c r="F111" s="175" t="s">
        <v>227</v>
      </c>
      <c r="G111" s="176" t="s">
        <v>227</v>
      </c>
      <c r="H111" s="162" t="s">
        <v>219</v>
      </c>
      <c r="I111" s="163" t="s">
        <v>408</v>
      </c>
      <c r="J111" s="159"/>
    </row>
    <row r="112" spans="2:10" ht="12.75" customHeight="1" x14ac:dyDescent="0.2">
      <c r="B112" s="160" t="s">
        <v>460</v>
      </c>
      <c r="C112" s="161" t="s">
        <v>642</v>
      </c>
      <c r="D112" s="160" t="s">
        <v>458</v>
      </c>
      <c r="E112" s="160" t="s">
        <v>459</v>
      </c>
      <c r="F112" s="175" t="s">
        <v>227</v>
      </c>
      <c r="G112" s="176" t="s">
        <v>227</v>
      </c>
      <c r="H112" s="162" t="s">
        <v>219</v>
      </c>
      <c r="I112" s="163" t="s">
        <v>408</v>
      </c>
      <c r="J112" s="159"/>
    </row>
    <row r="113" spans="2:10" ht="12.75" customHeight="1" x14ac:dyDescent="0.2">
      <c r="B113" s="160" t="s">
        <v>461</v>
      </c>
      <c r="C113" s="161" t="s">
        <v>642</v>
      </c>
      <c r="D113" s="160" t="s">
        <v>458</v>
      </c>
      <c r="E113" s="160" t="s">
        <v>459</v>
      </c>
      <c r="F113" s="175" t="s">
        <v>227</v>
      </c>
      <c r="G113" s="176" t="s">
        <v>227</v>
      </c>
      <c r="H113" s="162" t="s">
        <v>219</v>
      </c>
      <c r="I113" s="163" t="s">
        <v>408</v>
      </c>
      <c r="J113" s="159"/>
    </row>
    <row r="114" spans="2:10" ht="12.75" customHeight="1" x14ac:dyDescent="0.2">
      <c r="B114" s="160" t="s">
        <v>462</v>
      </c>
      <c r="C114" s="161" t="s">
        <v>642</v>
      </c>
      <c r="D114" s="160" t="s">
        <v>458</v>
      </c>
      <c r="E114" s="160" t="s">
        <v>459</v>
      </c>
      <c r="F114" s="175" t="s">
        <v>227</v>
      </c>
      <c r="G114" s="176" t="s">
        <v>227</v>
      </c>
      <c r="H114" s="162" t="s">
        <v>219</v>
      </c>
      <c r="I114" s="163" t="s">
        <v>408</v>
      </c>
      <c r="J114" s="159"/>
    </row>
    <row r="115" spans="2:10" ht="12.75" customHeight="1" x14ac:dyDescent="0.2">
      <c r="B115" s="160" t="s">
        <v>960</v>
      </c>
      <c r="C115" s="161" t="s">
        <v>229</v>
      </c>
      <c r="D115" s="160" t="s">
        <v>68</v>
      </c>
      <c r="E115" s="160" t="s">
        <v>14</v>
      </c>
      <c r="F115" s="175">
        <v>1</v>
      </c>
      <c r="G115" s="176">
        <v>2</v>
      </c>
      <c r="H115" s="162" t="s">
        <v>219</v>
      </c>
      <c r="I115" s="163" t="s">
        <v>366</v>
      </c>
      <c r="J115" s="159"/>
    </row>
    <row r="116" spans="2:10" ht="12.75" customHeight="1" x14ac:dyDescent="0.2">
      <c r="B116" s="160" t="s">
        <v>961</v>
      </c>
      <c r="C116" s="161" t="s">
        <v>229</v>
      </c>
      <c r="D116" s="160" t="s">
        <v>68</v>
      </c>
      <c r="E116" s="160" t="s">
        <v>14</v>
      </c>
      <c r="F116" s="175">
        <v>1</v>
      </c>
      <c r="G116" s="176">
        <v>2</v>
      </c>
      <c r="H116" s="162" t="s">
        <v>219</v>
      </c>
      <c r="I116" s="163" t="s">
        <v>366</v>
      </c>
      <c r="J116" s="159"/>
    </row>
    <row r="117" spans="2:10" ht="12.75" customHeight="1" x14ac:dyDescent="0.2">
      <c r="B117" s="160" t="s">
        <v>962</v>
      </c>
      <c r="C117" s="160" t="s">
        <v>238</v>
      </c>
      <c r="D117" s="160" t="s">
        <v>68</v>
      </c>
      <c r="E117" s="160" t="s">
        <v>14</v>
      </c>
      <c r="F117" s="175" t="s">
        <v>227</v>
      </c>
      <c r="G117" s="176" t="s">
        <v>227</v>
      </c>
      <c r="H117" s="162" t="s">
        <v>219</v>
      </c>
      <c r="I117" s="163" t="s">
        <v>366</v>
      </c>
      <c r="J117" s="159"/>
    </row>
    <row r="118" spans="2:10" ht="12.75" customHeight="1" x14ac:dyDescent="0.2">
      <c r="B118" s="160" t="s">
        <v>963</v>
      </c>
      <c r="C118" s="160" t="s">
        <v>238</v>
      </c>
      <c r="D118" s="160" t="s">
        <v>68</v>
      </c>
      <c r="E118" s="160" t="s">
        <v>14</v>
      </c>
      <c r="F118" s="175" t="s">
        <v>227</v>
      </c>
      <c r="G118" s="176" t="s">
        <v>227</v>
      </c>
      <c r="H118" s="162" t="s">
        <v>219</v>
      </c>
      <c r="I118" s="163" t="s">
        <v>366</v>
      </c>
      <c r="J118" s="159"/>
    </row>
    <row r="119" spans="2:10" ht="12.75" customHeight="1" x14ac:dyDescent="0.2">
      <c r="B119" s="160" t="s">
        <v>964</v>
      </c>
      <c r="C119" s="161" t="s">
        <v>238</v>
      </c>
      <c r="D119" s="160" t="s">
        <v>68</v>
      </c>
      <c r="E119" s="160" t="s">
        <v>14</v>
      </c>
      <c r="F119" s="175" t="s">
        <v>227</v>
      </c>
      <c r="G119" s="176" t="s">
        <v>227</v>
      </c>
      <c r="H119" s="162" t="s">
        <v>219</v>
      </c>
      <c r="I119" s="163" t="s">
        <v>366</v>
      </c>
      <c r="J119" s="159"/>
    </row>
    <row r="120" spans="2:10" ht="12.75" customHeight="1" x14ac:dyDescent="0.2">
      <c r="B120" s="160" t="s">
        <v>367</v>
      </c>
      <c r="C120" s="161" t="s">
        <v>399</v>
      </c>
      <c r="D120" s="160" t="s">
        <v>68</v>
      </c>
      <c r="E120" s="160" t="s">
        <v>14</v>
      </c>
      <c r="F120" s="175">
        <v>8</v>
      </c>
      <c r="G120" s="176">
        <v>5</v>
      </c>
      <c r="H120" s="162" t="s">
        <v>219</v>
      </c>
      <c r="I120" s="163" t="s">
        <v>366</v>
      </c>
      <c r="J120" s="159"/>
    </row>
    <row r="121" spans="2:10" ht="12.75" customHeight="1" x14ac:dyDescent="0.2">
      <c r="B121" s="160" t="s">
        <v>368</v>
      </c>
      <c r="C121" s="161" t="s">
        <v>399</v>
      </c>
      <c r="D121" s="160" t="s">
        <v>68</v>
      </c>
      <c r="E121" s="160" t="s">
        <v>14</v>
      </c>
      <c r="F121" s="175">
        <v>8</v>
      </c>
      <c r="G121" s="176">
        <v>5</v>
      </c>
      <c r="H121" s="162" t="s">
        <v>219</v>
      </c>
      <c r="I121" s="163" t="s">
        <v>366</v>
      </c>
      <c r="J121" s="159"/>
    </row>
    <row r="122" spans="2:10" ht="12.75" customHeight="1" x14ac:dyDescent="0.2">
      <c r="B122" s="160" t="s">
        <v>965</v>
      </c>
      <c r="C122" s="161" t="s">
        <v>245</v>
      </c>
      <c r="D122" s="160" t="s">
        <v>68</v>
      </c>
      <c r="E122" s="160" t="s">
        <v>14</v>
      </c>
      <c r="F122" s="175">
        <v>2</v>
      </c>
      <c r="G122" s="176">
        <v>1</v>
      </c>
      <c r="H122" s="162" t="s">
        <v>219</v>
      </c>
      <c r="I122" s="163" t="s">
        <v>366</v>
      </c>
      <c r="J122" s="159"/>
    </row>
    <row r="123" spans="2:10" ht="12.75" customHeight="1" x14ac:dyDescent="0.2">
      <c r="B123" s="160" t="s">
        <v>966</v>
      </c>
      <c r="C123" s="161" t="s">
        <v>245</v>
      </c>
      <c r="D123" s="160" t="s">
        <v>68</v>
      </c>
      <c r="E123" s="160" t="s">
        <v>14</v>
      </c>
      <c r="F123" s="175">
        <v>2</v>
      </c>
      <c r="G123" s="176">
        <v>1</v>
      </c>
      <c r="H123" s="162" t="s">
        <v>219</v>
      </c>
      <c r="I123" s="163" t="s">
        <v>366</v>
      </c>
      <c r="J123" s="159"/>
    </row>
    <row r="124" spans="2:10" ht="12.75" customHeight="1" x14ac:dyDescent="0.2">
      <c r="B124" s="160" t="s">
        <v>554</v>
      </c>
      <c r="C124" s="161" t="s">
        <v>634</v>
      </c>
      <c r="D124" s="160" t="s">
        <v>68</v>
      </c>
      <c r="E124" s="160" t="s">
        <v>14</v>
      </c>
      <c r="F124" s="175" t="s">
        <v>227</v>
      </c>
      <c r="G124" s="176" t="s">
        <v>227</v>
      </c>
      <c r="H124" s="162" t="s">
        <v>219</v>
      </c>
      <c r="I124" s="163" t="s">
        <v>366</v>
      </c>
      <c r="J124" s="159"/>
    </row>
    <row r="125" spans="2:10" ht="12.75" customHeight="1" x14ac:dyDescent="0.2">
      <c r="B125" s="160" t="s">
        <v>555</v>
      </c>
      <c r="C125" s="161" t="s">
        <v>634</v>
      </c>
      <c r="D125" s="160" t="s">
        <v>68</v>
      </c>
      <c r="E125" s="160" t="s">
        <v>14</v>
      </c>
      <c r="F125" s="175" t="s">
        <v>227</v>
      </c>
      <c r="G125" s="176" t="s">
        <v>227</v>
      </c>
      <c r="H125" s="162" t="s">
        <v>219</v>
      </c>
      <c r="I125" s="163" t="s">
        <v>366</v>
      </c>
      <c r="J125" s="159"/>
    </row>
    <row r="126" spans="2:10" ht="12.75" customHeight="1" x14ac:dyDescent="0.2">
      <c r="B126" s="160" t="s">
        <v>1033</v>
      </c>
      <c r="C126" s="161" t="s">
        <v>1026</v>
      </c>
      <c r="D126" s="160" t="s">
        <v>105</v>
      </c>
      <c r="E126" s="160" t="s">
        <v>30</v>
      </c>
      <c r="F126" s="175" t="s">
        <v>227</v>
      </c>
      <c r="G126" s="176">
        <v>4</v>
      </c>
      <c r="H126" s="162" t="s">
        <v>219</v>
      </c>
      <c r="I126" s="163" t="s">
        <v>387</v>
      </c>
      <c r="J126" s="159"/>
    </row>
    <row r="127" spans="2:10" ht="12.75" customHeight="1" x14ac:dyDescent="0.2">
      <c r="B127" s="160" t="s">
        <v>1034</v>
      </c>
      <c r="C127" s="161" t="s">
        <v>1026</v>
      </c>
      <c r="D127" s="160" t="s">
        <v>105</v>
      </c>
      <c r="E127" s="160" t="s">
        <v>30</v>
      </c>
      <c r="F127" s="175" t="s">
        <v>227</v>
      </c>
      <c r="G127" s="176">
        <v>4</v>
      </c>
      <c r="H127" s="162" t="s">
        <v>219</v>
      </c>
      <c r="I127" s="163" t="s">
        <v>387</v>
      </c>
      <c r="J127" s="159"/>
    </row>
    <row r="128" spans="2:10" ht="12.75" customHeight="1" x14ac:dyDescent="0.2">
      <c r="B128" s="160" t="s">
        <v>541</v>
      </c>
      <c r="C128" s="161" t="s">
        <v>254</v>
      </c>
      <c r="D128" s="160" t="s">
        <v>212</v>
      </c>
      <c r="E128" s="160" t="s">
        <v>44</v>
      </c>
      <c r="F128" s="175" t="s">
        <v>227</v>
      </c>
      <c r="G128" s="176">
        <v>2</v>
      </c>
      <c r="H128" s="162" t="s">
        <v>219</v>
      </c>
      <c r="I128" s="163" t="s">
        <v>382</v>
      </c>
      <c r="J128" s="159"/>
    </row>
    <row r="129" spans="2:10" ht="12.75" customHeight="1" x14ac:dyDescent="0.2">
      <c r="B129" s="160" t="s">
        <v>542</v>
      </c>
      <c r="C129" s="161" t="s">
        <v>254</v>
      </c>
      <c r="D129" s="160" t="s">
        <v>212</v>
      </c>
      <c r="E129" s="160" t="s">
        <v>44</v>
      </c>
      <c r="F129" s="175" t="s">
        <v>227</v>
      </c>
      <c r="G129" s="176">
        <v>2</v>
      </c>
      <c r="H129" s="162" t="s">
        <v>219</v>
      </c>
      <c r="I129" s="163" t="s">
        <v>382</v>
      </c>
      <c r="J129" s="159"/>
    </row>
    <row r="130" spans="2:10" ht="12.75" customHeight="1" x14ac:dyDescent="0.2">
      <c r="B130" s="160" t="s">
        <v>526</v>
      </c>
      <c r="C130" s="161" t="s">
        <v>574</v>
      </c>
      <c r="D130" s="160" t="s">
        <v>67</v>
      </c>
      <c r="E130" s="160" t="s">
        <v>26</v>
      </c>
      <c r="F130" s="175" t="s">
        <v>227</v>
      </c>
      <c r="G130" s="176">
        <v>4</v>
      </c>
      <c r="H130" s="162" t="s">
        <v>219</v>
      </c>
      <c r="I130" s="163" t="s">
        <v>408</v>
      </c>
      <c r="J130" s="159"/>
    </row>
    <row r="131" spans="2:10" ht="12.75" customHeight="1" x14ac:dyDescent="0.2">
      <c r="B131" s="160" t="s">
        <v>527</v>
      </c>
      <c r="C131" s="161" t="s">
        <v>574</v>
      </c>
      <c r="D131" s="160" t="s">
        <v>67</v>
      </c>
      <c r="E131" s="160" t="s">
        <v>26</v>
      </c>
      <c r="F131" s="175" t="s">
        <v>227</v>
      </c>
      <c r="G131" s="176">
        <v>4</v>
      </c>
      <c r="H131" s="162" t="s">
        <v>219</v>
      </c>
      <c r="I131" s="163" t="s">
        <v>408</v>
      </c>
      <c r="J131" s="159"/>
    </row>
    <row r="132" spans="2:10" ht="12.75" customHeight="1" x14ac:dyDescent="0.2">
      <c r="B132" s="160" t="s">
        <v>528</v>
      </c>
      <c r="C132" s="161" t="s">
        <v>574</v>
      </c>
      <c r="D132" s="160" t="s">
        <v>67</v>
      </c>
      <c r="E132" s="160" t="s">
        <v>26</v>
      </c>
      <c r="F132" s="175" t="s">
        <v>227</v>
      </c>
      <c r="G132" s="176">
        <v>4</v>
      </c>
      <c r="H132" s="162" t="s">
        <v>219</v>
      </c>
      <c r="I132" s="163" t="s">
        <v>408</v>
      </c>
      <c r="J132" s="159"/>
    </row>
    <row r="133" spans="2:10" ht="12.75" customHeight="1" x14ac:dyDescent="0.2">
      <c r="B133" s="160" t="s">
        <v>534</v>
      </c>
      <c r="C133" s="161" t="s">
        <v>574</v>
      </c>
      <c r="D133" s="160" t="s">
        <v>67</v>
      </c>
      <c r="E133" s="160" t="s">
        <v>26</v>
      </c>
      <c r="F133" s="175" t="s">
        <v>227</v>
      </c>
      <c r="G133" s="176">
        <v>4</v>
      </c>
      <c r="H133" s="162" t="s">
        <v>219</v>
      </c>
      <c r="I133" s="163" t="s">
        <v>408</v>
      </c>
      <c r="J133" s="159"/>
    </row>
    <row r="134" spans="2:10" ht="12.75" customHeight="1" x14ac:dyDescent="0.2">
      <c r="B134" s="160" t="s">
        <v>530</v>
      </c>
      <c r="C134" s="161" t="s">
        <v>584</v>
      </c>
      <c r="D134" s="160" t="s">
        <v>67</v>
      </c>
      <c r="E134" s="160" t="s">
        <v>26</v>
      </c>
      <c r="F134" s="175" t="s">
        <v>227</v>
      </c>
      <c r="G134" s="176" t="s">
        <v>227</v>
      </c>
      <c r="H134" s="162" t="s">
        <v>219</v>
      </c>
      <c r="I134" s="163" t="s">
        <v>408</v>
      </c>
      <c r="J134" s="159"/>
    </row>
    <row r="135" spans="2:10" ht="12.75" customHeight="1" x14ac:dyDescent="0.2">
      <c r="B135" s="160" t="s">
        <v>529</v>
      </c>
      <c r="C135" s="161" t="s">
        <v>584</v>
      </c>
      <c r="D135" s="160" t="s">
        <v>67</v>
      </c>
      <c r="E135" s="160" t="s">
        <v>26</v>
      </c>
      <c r="F135" s="175" t="s">
        <v>227</v>
      </c>
      <c r="G135" s="176" t="s">
        <v>227</v>
      </c>
      <c r="H135" s="162" t="s">
        <v>219</v>
      </c>
      <c r="I135" s="163" t="s">
        <v>408</v>
      </c>
      <c r="J135" s="159"/>
    </row>
    <row r="136" spans="2:10" ht="12.75" customHeight="1" x14ac:dyDescent="0.2">
      <c r="B136" s="160" t="s">
        <v>535</v>
      </c>
      <c r="C136" s="161" t="s">
        <v>584</v>
      </c>
      <c r="D136" s="160" t="s">
        <v>67</v>
      </c>
      <c r="E136" s="160" t="s">
        <v>26</v>
      </c>
      <c r="F136" s="175" t="s">
        <v>227</v>
      </c>
      <c r="G136" s="176" t="s">
        <v>227</v>
      </c>
      <c r="H136" s="162" t="s">
        <v>219</v>
      </c>
      <c r="I136" s="163" t="s">
        <v>408</v>
      </c>
      <c r="J136" s="159"/>
    </row>
    <row r="137" spans="2:10" ht="12.75" customHeight="1" x14ac:dyDescent="0.2">
      <c r="B137" s="160" t="s">
        <v>533</v>
      </c>
      <c r="C137" s="161" t="s">
        <v>584</v>
      </c>
      <c r="D137" s="160" t="s">
        <v>67</v>
      </c>
      <c r="E137" s="160" t="s">
        <v>26</v>
      </c>
      <c r="F137" s="175" t="s">
        <v>227</v>
      </c>
      <c r="G137" s="176" t="s">
        <v>227</v>
      </c>
      <c r="H137" s="162" t="s">
        <v>219</v>
      </c>
      <c r="I137" s="163" t="s">
        <v>408</v>
      </c>
      <c r="J137" s="159"/>
    </row>
    <row r="138" spans="2:10" ht="12.75" customHeight="1" x14ac:dyDescent="0.2">
      <c r="B138" s="160" t="s">
        <v>537</v>
      </c>
      <c r="C138" s="161" t="s">
        <v>585</v>
      </c>
      <c r="D138" s="160" t="s">
        <v>67</v>
      </c>
      <c r="E138" s="160" t="s">
        <v>26</v>
      </c>
      <c r="F138" s="175" t="s">
        <v>227</v>
      </c>
      <c r="G138" s="176" t="s">
        <v>227</v>
      </c>
      <c r="H138" s="162" t="s">
        <v>219</v>
      </c>
      <c r="I138" s="163" t="s">
        <v>408</v>
      </c>
      <c r="J138" s="159"/>
    </row>
    <row r="139" spans="2:10" ht="12.75" customHeight="1" x14ac:dyDescent="0.2">
      <c r="B139" s="160" t="s">
        <v>536</v>
      </c>
      <c r="C139" s="161" t="s">
        <v>585</v>
      </c>
      <c r="D139" s="160" t="s">
        <v>67</v>
      </c>
      <c r="E139" s="160" t="s">
        <v>26</v>
      </c>
      <c r="F139" s="175" t="s">
        <v>227</v>
      </c>
      <c r="G139" s="176" t="s">
        <v>227</v>
      </c>
      <c r="H139" s="162" t="s">
        <v>219</v>
      </c>
      <c r="I139" s="163" t="s">
        <v>408</v>
      </c>
      <c r="J139" s="159"/>
    </row>
    <row r="140" spans="2:10" ht="12.75" customHeight="1" x14ac:dyDescent="0.2">
      <c r="B140" s="160" t="s">
        <v>532</v>
      </c>
      <c r="C140" s="161" t="s">
        <v>585</v>
      </c>
      <c r="D140" s="160" t="s">
        <v>67</v>
      </c>
      <c r="E140" s="160" t="s">
        <v>26</v>
      </c>
      <c r="F140" s="175" t="s">
        <v>227</v>
      </c>
      <c r="G140" s="176" t="s">
        <v>227</v>
      </c>
      <c r="H140" s="162" t="s">
        <v>219</v>
      </c>
      <c r="I140" s="163" t="s">
        <v>408</v>
      </c>
      <c r="J140" s="159"/>
    </row>
    <row r="141" spans="2:10" ht="12.75" customHeight="1" x14ac:dyDescent="0.2">
      <c r="B141" s="160" t="s">
        <v>531</v>
      </c>
      <c r="C141" s="161" t="s">
        <v>585</v>
      </c>
      <c r="D141" s="160" t="s">
        <v>67</v>
      </c>
      <c r="E141" s="160" t="s">
        <v>26</v>
      </c>
      <c r="F141" s="175" t="s">
        <v>227</v>
      </c>
      <c r="G141" s="176" t="s">
        <v>227</v>
      </c>
      <c r="H141" s="162" t="s">
        <v>219</v>
      </c>
      <c r="I141" s="163" t="s">
        <v>408</v>
      </c>
      <c r="J141" s="159"/>
    </row>
    <row r="142" spans="2:10" ht="12.75" customHeight="1" x14ac:dyDescent="0.2">
      <c r="B142" s="160" t="s">
        <v>435</v>
      </c>
      <c r="C142" s="161" t="s">
        <v>586</v>
      </c>
      <c r="D142" s="160" t="s">
        <v>67</v>
      </c>
      <c r="E142" s="160" t="s">
        <v>26</v>
      </c>
      <c r="F142" s="175" t="s">
        <v>227</v>
      </c>
      <c r="G142" s="176" t="s">
        <v>227</v>
      </c>
      <c r="H142" s="162" t="s">
        <v>219</v>
      </c>
      <c r="I142" s="163" t="s">
        <v>408</v>
      </c>
      <c r="J142" s="159"/>
    </row>
    <row r="143" spans="2:10" ht="12.75" customHeight="1" x14ac:dyDescent="0.2">
      <c r="B143" s="160" t="s">
        <v>436</v>
      </c>
      <c r="C143" s="161" t="s">
        <v>586</v>
      </c>
      <c r="D143" s="160" t="s">
        <v>67</v>
      </c>
      <c r="E143" s="160" t="s">
        <v>26</v>
      </c>
      <c r="F143" s="175" t="s">
        <v>227</v>
      </c>
      <c r="G143" s="176" t="s">
        <v>227</v>
      </c>
      <c r="H143" s="162" t="s">
        <v>219</v>
      </c>
      <c r="I143" s="163" t="s">
        <v>408</v>
      </c>
      <c r="J143" s="159"/>
    </row>
    <row r="144" spans="2:10" ht="12.75" customHeight="1" x14ac:dyDescent="0.2">
      <c r="B144" s="160" t="s">
        <v>437</v>
      </c>
      <c r="C144" s="161" t="s">
        <v>587</v>
      </c>
      <c r="D144" s="160" t="s">
        <v>67</v>
      </c>
      <c r="E144" s="160" t="s">
        <v>26</v>
      </c>
      <c r="F144" s="175" t="s">
        <v>227</v>
      </c>
      <c r="G144" s="176" t="s">
        <v>227</v>
      </c>
      <c r="H144" s="162" t="s">
        <v>219</v>
      </c>
      <c r="I144" s="163" t="s">
        <v>408</v>
      </c>
      <c r="J144" s="159"/>
    </row>
    <row r="145" spans="2:10" ht="12.75" customHeight="1" x14ac:dyDescent="0.2">
      <c r="B145" s="160" t="s">
        <v>441</v>
      </c>
      <c r="C145" s="161" t="s">
        <v>587</v>
      </c>
      <c r="D145" s="160" t="s">
        <v>67</v>
      </c>
      <c r="E145" s="160" t="s">
        <v>26</v>
      </c>
      <c r="F145" s="175" t="s">
        <v>227</v>
      </c>
      <c r="G145" s="176" t="s">
        <v>227</v>
      </c>
      <c r="H145" s="162" t="s">
        <v>219</v>
      </c>
      <c r="I145" s="163" t="s">
        <v>408</v>
      </c>
      <c r="J145" s="159"/>
    </row>
    <row r="146" spans="2:10" ht="12.75" customHeight="1" x14ac:dyDescent="0.2">
      <c r="B146" s="160" t="s">
        <v>438</v>
      </c>
      <c r="C146" s="161" t="s">
        <v>588</v>
      </c>
      <c r="D146" s="160" t="s">
        <v>67</v>
      </c>
      <c r="E146" s="160" t="s">
        <v>26</v>
      </c>
      <c r="F146" s="175" t="s">
        <v>227</v>
      </c>
      <c r="G146" s="176" t="s">
        <v>227</v>
      </c>
      <c r="H146" s="162" t="s">
        <v>219</v>
      </c>
      <c r="I146" s="163" t="s">
        <v>408</v>
      </c>
      <c r="J146" s="159"/>
    </row>
    <row r="147" spans="2:10" ht="12.75" customHeight="1" x14ac:dyDescent="0.2">
      <c r="B147" s="160" t="s">
        <v>439</v>
      </c>
      <c r="C147" s="161" t="s">
        <v>588</v>
      </c>
      <c r="D147" s="160" t="s">
        <v>67</v>
      </c>
      <c r="E147" s="160" t="s">
        <v>26</v>
      </c>
      <c r="F147" s="175" t="s">
        <v>227</v>
      </c>
      <c r="G147" s="176" t="s">
        <v>227</v>
      </c>
      <c r="H147" s="162" t="s">
        <v>219</v>
      </c>
      <c r="I147" s="163" t="s">
        <v>408</v>
      </c>
      <c r="J147" s="159"/>
    </row>
    <row r="148" spans="2:10" ht="12.75" customHeight="1" x14ac:dyDescent="0.2">
      <c r="B148" s="160" t="s">
        <v>440</v>
      </c>
      <c r="C148" s="161" t="s">
        <v>588</v>
      </c>
      <c r="D148" s="160" t="s">
        <v>67</v>
      </c>
      <c r="E148" s="160" t="s">
        <v>26</v>
      </c>
      <c r="F148" s="175" t="s">
        <v>227</v>
      </c>
      <c r="G148" s="176" t="s">
        <v>227</v>
      </c>
      <c r="H148" s="162" t="s">
        <v>219</v>
      </c>
      <c r="I148" s="163" t="s">
        <v>408</v>
      </c>
      <c r="J148" s="159"/>
    </row>
    <row r="149" spans="2:10" ht="12.75" customHeight="1" x14ac:dyDescent="0.2">
      <c r="B149" s="160" t="s">
        <v>967</v>
      </c>
      <c r="C149" s="161" t="s">
        <v>881</v>
      </c>
      <c r="D149" s="160" t="s">
        <v>208</v>
      </c>
      <c r="E149" s="160" t="s">
        <v>42</v>
      </c>
      <c r="F149" s="175" t="s">
        <v>227</v>
      </c>
      <c r="G149" s="176" t="s">
        <v>227</v>
      </c>
      <c r="H149" s="162" t="s">
        <v>219</v>
      </c>
      <c r="I149" s="163" t="s">
        <v>366</v>
      </c>
      <c r="J149" s="159"/>
    </row>
    <row r="150" spans="2:10" ht="12.75" customHeight="1" x14ac:dyDescent="0.2">
      <c r="B150" s="160" t="s">
        <v>968</v>
      </c>
      <c r="C150" s="161" t="s">
        <v>881</v>
      </c>
      <c r="D150" s="160" t="s">
        <v>208</v>
      </c>
      <c r="E150" s="160" t="s">
        <v>42</v>
      </c>
      <c r="F150" s="175" t="s">
        <v>227</v>
      </c>
      <c r="G150" s="176" t="s">
        <v>227</v>
      </c>
      <c r="H150" s="162" t="s">
        <v>219</v>
      </c>
      <c r="I150" s="163" t="s">
        <v>366</v>
      </c>
      <c r="J150" s="159"/>
    </row>
    <row r="151" spans="2:10" ht="12.75" customHeight="1" x14ac:dyDescent="0.2">
      <c r="B151" s="160" t="s">
        <v>969</v>
      </c>
      <c r="C151" s="161" t="s">
        <v>881</v>
      </c>
      <c r="D151" s="160" t="s">
        <v>208</v>
      </c>
      <c r="E151" s="160" t="s">
        <v>42</v>
      </c>
      <c r="F151" s="175" t="s">
        <v>227</v>
      </c>
      <c r="G151" s="176" t="s">
        <v>227</v>
      </c>
      <c r="H151" s="162" t="s">
        <v>219</v>
      </c>
      <c r="I151" s="163" t="s">
        <v>366</v>
      </c>
      <c r="J151" s="159"/>
    </row>
    <row r="152" spans="2:10" ht="12.75" customHeight="1" x14ac:dyDescent="0.2">
      <c r="B152" s="160" t="s">
        <v>391</v>
      </c>
      <c r="C152" s="161" t="s">
        <v>589</v>
      </c>
      <c r="D152" s="160" t="s">
        <v>208</v>
      </c>
      <c r="E152" s="160" t="s">
        <v>42</v>
      </c>
      <c r="F152" s="175" t="s">
        <v>227</v>
      </c>
      <c r="G152" s="176" t="s">
        <v>227</v>
      </c>
      <c r="H152" s="162" t="s">
        <v>219</v>
      </c>
      <c r="I152" s="163" t="s">
        <v>366</v>
      </c>
      <c r="J152" s="159"/>
    </row>
    <row r="153" spans="2:10" ht="12.75" customHeight="1" x14ac:dyDescent="0.2">
      <c r="B153" s="160" t="s">
        <v>392</v>
      </c>
      <c r="C153" s="161" t="s">
        <v>589</v>
      </c>
      <c r="D153" s="160" t="s">
        <v>208</v>
      </c>
      <c r="E153" s="160" t="s">
        <v>42</v>
      </c>
      <c r="F153" s="175" t="s">
        <v>227</v>
      </c>
      <c r="G153" s="176" t="s">
        <v>227</v>
      </c>
      <c r="H153" s="162" t="s">
        <v>219</v>
      </c>
      <c r="I153" s="163" t="s">
        <v>366</v>
      </c>
      <c r="J153" s="159"/>
    </row>
    <row r="154" spans="2:10" ht="12.75" customHeight="1" x14ac:dyDescent="0.2">
      <c r="B154" s="160" t="s">
        <v>393</v>
      </c>
      <c r="C154" s="161" t="s">
        <v>589</v>
      </c>
      <c r="D154" s="160" t="s">
        <v>208</v>
      </c>
      <c r="E154" s="160" t="s">
        <v>42</v>
      </c>
      <c r="F154" s="175" t="s">
        <v>227</v>
      </c>
      <c r="G154" s="176" t="s">
        <v>227</v>
      </c>
      <c r="H154" s="162" t="s">
        <v>219</v>
      </c>
      <c r="I154" s="163" t="s">
        <v>366</v>
      </c>
      <c r="J154" s="159"/>
    </row>
    <row r="155" spans="2:10" ht="12.75" customHeight="1" x14ac:dyDescent="0.2">
      <c r="B155" s="160" t="s">
        <v>394</v>
      </c>
      <c r="C155" s="161" t="s">
        <v>590</v>
      </c>
      <c r="D155" s="160" t="s">
        <v>208</v>
      </c>
      <c r="E155" s="160" t="s">
        <v>42</v>
      </c>
      <c r="F155" s="175" t="s">
        <v>227</v>
      </c>
      <c r="G155" s="176" t="s">
        <v>227</v>
      </c>
      <c r="H155" s="162" t="s">
        <v>219</v>
      </c>
      <c r="I155" s="163" t="s">
        <v>366</v>
      </c>
      <c r="J155" s="159"/>
    </row>
    <row r="156" spans="2:10" ht="12.75" customHeight="1" x14ac:dyDescent="0.2">
      <c r="B156" s="160" t="s">
        <v>395</v>
      </c>
      <c r="C156" s="161" t="s">
        <v>590</v>
      </c>
      <c r="D156" s="160" t="s">
        <v>208</v>
      </c>
      <c r="E156" s="160" t="s">
        <v>42</v>
      </c>
      <c r="F156" s="175" t="s">
        <v>227</v>
      </c>
      <c r="G156" s="176" t="s">
        <v>227</v>
      </c>
      <c r="H156" s="162" t="s">
        <v>219</v>
      </c>
      <c r="I156" s="163" t="s">
        <v>366</v>
      </c>
      <c r="J156" s="159"/>
    </row>
    <row r="157" spans="2:10" ht="12.75" customHeight="1" x14ac:dyDescent="0.2">
      <c r="B157" s="160" t="s">
        <v>396</v>
      </c>
      <c r="C157" s="161" t="s">
        <v>590</v>
      </c>
      <c r="D157" s="160" t="s">
        <v>208</v>
      </c>
      <c r="E157" s="160" t="s">
        <v>42</v>
      </c>
      <c r="F157" s="175" t="s">
        <v>227</v>
      </c>
      <c r="G157" s="176" t="s">
        <v>227</v>
      </c>
      <c r="H157" s="162" t="s">
        <v>219</v>
      </c>
      <c r="I157" s="163" t="s">
        <v>366</v>
      </c>
      <c r="J157" s="159"/>
    </row>
    <row r="158" spans="2:10" ht="12.75" customHeight="1" x14ac:dyDescent="0.2">
      <c r="B158" s="160" t="s">
        <v>442</v>
      </c>
      <c r="C158" s="161" t="s">
        <v>591</v>
      </c>
      <c r="D158" s="160" t="s">
        <v>207</v>
      </c>
      <c r="E158" s="160" t="s">
        <v>29</v>
      </c>
      <c r="F158" s="175" t="s">
        <v>227</v>
      </c>
      <c r="G158" s="176" t="s">
        <v>227</v>
      </c>
      <c r="H158" s="162" t="s">
        <v>219</v>
      </c>
      <c r="I158" s="163" t="s">
        <v>366</v>
      </c>
      <c r="J158" s="159"/>
    </row>
    <row r="159" spans="2:10" ht="12.75" customHeight="1" x14ac:dyDescent="0.2">
      <c r="B159" s="160" t="s">
        <v>443</v>
      </c>
      <c r="C159" s="161" t="s">
        <v>591</v>
      </c>
      <c r="D159" s="160" t="s">
        <v>207</v>
      </c>
      <c r="E159" s="160" t="s">
        <v>29</v>
      </c>
      <c r="F159" s="175" t="s">
        <v>227</v>
      </c>
      <c r="G159" s="176" t="s">
        <v>227</v>
      </c>
      <c r="H159" s="162" t="s">
        <v>219</v>
      </c>
      <c r="I159" s="163" t="s">
        <v>366</v>
      </c>
      <c r="J159" s="159"/>
    </row>
    <row r="160" spans="2:10" ht="12.75" customHeight="1" x14ac:dyDescent="0.2">
      <c r="B160" s="160" t="s">
        <v>444</v>
      </c>
      <c r="C160" s="161" t="s">
        <v>591</v>
      </c>
      <c r="D160" s="160" t="s">
        <v>207</v>
      </c>
      <c r="E160" s="160" t="s">
        <v>29</v>
      </c>
      <c r="F160" s="175" t="s">
        <v>227</v>
      </c>
      <c r="G160" s="176" t="s">
        <v>227</v>
      </c>
      <c r="H160" s="162" t="s">
        <v>219</v>
      </c>
      <c r="I160" s="163" t="s">
        <v>366</v>
      </c>
      <c r="J160" s="159"/>
    </row>
    <row r="161" spans="2:10" ht="12.75" customHeight="1" x14ac:dyDescent="0.2">
      <c r="B161" s="160" t="s">
        <v>445</v>
      </c>
      <c r="C161" s="161" t="s">
        <v>592</v>
      </c>
      <c r="D161" s="160" t="s">
        <v>207</v>
      </c>
      <c r="E161" s="160" t="s">
        <v>29</v>
      </c>
      <c r="F161" s="175" t="s">
        <v>227</v>
      </c>
      <c r="G161" s="176" t="s">
        <v>227</v>
      </c>
      <c r="H161" s="162" t="s">
        <v>219</v>
      </c>
      <c r="I161" s="163" t="s">
        <v>366</v>
      </c>
      <c r="J161" s="159"/>
    </row>
    <row r="162" spans="2:10" ht="12.75" customHeight="1" x14ac:dyDescent="0.2">
      <c r="B162" s="160" t="s">
        <v>446</v>
      </c>
      <c r="C162" s="161" t="s">
        <v>592</v>
      </c>
      <c r="D162" s="160" t="s">
        <v>207</v>
      </c>
      <c r="E162" s="160" t="s">
        <v>29</v>
      </c>
      <c r="F162" s="175" t="s">
        <v>227</v>
      </c>
      <c r="G162" s="176" t="s">
        <v>227</v>
      </c>
      <c r="H162" s="162" t="s">
        <v>219</v>
      </c>
      <c r="I162" s="163" t="s">
        <v>366</v>
      </c>
      <c r="J162" s="159"/>
    </row>
    <row r="163" spans="2:10" ht="12.75" customHeight="1" x14ac:dyDescent="0.2">
      <c r="B163" s="160" t="s">
        <v>550</v>
      </c>
      <c r="C163" s="161" t="s">
        <v>274</v>
      </c>
      <c r="D163" s="160" t="s">
        <v>215</v>
      </c>
      <c r="E163" s="160" t="s">
        <v>38</v>
      </c>
      <c r="F163" s="175" t="s">
        <v>227</v>
      </c>
      <c r="G163" s="176" t="s">
        <v>227</v>
      </c>
      <c r="H163" s="162" t="s">
        <v>219</v>
      </c>
      <c r="I163" s="163" t="s">
        <v>387</v>
      </c>
      <c r="J163" s="159"/>
    </row>
    <row r="164" spans="2:10" ht="12.75" customHeight="1" x14ac:dyDescent="0.2">
      <c r="B164" s="160" t="s">
        <v>551</v>
      </c>
      <c r="C164" s="161" t="s">
        <v>593</v>
      </c>
      <c r="D164" s="160" t="s">
        <v>215</v>
      </c>
      <c r="E164" s="160" t="s">
        <v>38</v>
      </c>
      <c r="F164" s="175" t="s">
        <v>227</v>
      </c>
      <c r="G164" s="176" t="s">
        <v>227</v>
      </c>
      <c r="H164" s="162" t="s">
        <v>219</v>
      </c>
      <c r="I164" s="163" t="s">
        <v>387</v>
      </c>
      <c r="J164" s="159"/>
    </row>
    <row r="165" spans="2:10" ht="12.75" customHeight="1" x14ac:dyDescent="0.2">
      <c r="B165" s="160" t="s">
        <v>552</v>
      </c>
      <c r="C165" s="161" t="s">
        <v>274</v>
      </c>
      <c r="D165" s="160" t="s">
        <v>215</v>
      </c>
      <c r="E165" s="160" t="s">
        <v>38</v>
      </c>
      <c r="F165" s="175" t="s">
        <v>227</v>
      </c>
      <c r="G165" s="176" t="s">
        <v>227</v>
      </c>
      <c r="H165" s="162" t="s">
        <v>219</v>
      </c>
      <c r="I165" s="163" t="s">
        <v>387</v>
      </c>
      <c r="J165" s="159"/>
    </row>
    <row r="166" spans="2:10" ht="12.75" customHeight="1" x14ac:dyDescent="0.2">
      <c r="B166" s="160" t="s">
        <v>553</v>
      </c>
      <c r="C166" s="161" t="s">
        <v>593</v>
      </c>
      <c r="D166" s="160" t="s">
        <v>215</v>
      </c>
      <c r="E166" s="160" t="s">
        <v>38</v>
      </c>
      <c r="F166" s="175" t="s">
        <v>227</v>
      </c>
      <c r="G166" s="176" t="s">
        <v>227</v>
      </c>
      <c r="H166" s="162" t="s">
        <v>219</v>
      </c>
      <c r="I166" s="163" t="s">
        <v>387</v>
      </c>
      <c r="J166" s="159"/>
    </row>
    <row r="167" spans="2:10" ht="12.75" customHeight="1" x14ac:dyDescent="0.2">
      <c r="B167" s="160" t="s">
        <v>556</v>
      </c>
      <c r="C167" s="161" t="s">
        <v>594</v>
      </c>
      <c r="D167" s="160" t="s">
        <v>215</v>
      </c>
      <c r="E167" s="160" t="s">
        <v>38</v>
      </c>
      <c r="F167" s="175" t="s">
        <v>227</v>
      </c>
      <c r="G167" s="176" t="s">
        <v>227</v>
      </c>
      <c r="H167" s="162" t="s">
        <v>219</v>
      </c>
      <c r="I167" s="163" t="s">
        <v>387</v>
      </c>
      <c r="J167" s="159"/>
    </row>
    <row r="168" spans="2:10" ht="12.75" customHeight="1" x14ac:dyDescent="0.2">
      <c r="B168" s="160" t="s">
        <v>557</v>
      </c>
      <c r="C168" s="161" t="s">
        <v>594</v>
      </c>
      <c r="D168" s="160" t="s">
        <v>215</v>
      </c>
      <c r="E168" s="160" t="s">
        <v>38</v>
      </c>
      <c r="F168" s="175" t="s">
        <v>227</v>
      </c>
      <c r="G168" s="176" t="s">
        <v>227</v>
      </c>
      <c r="H168" s="162" t="s">
        <v>219</v>
      </c>
      <c r="I168" s="163" t="s">
        <v>387</v>
      </c>
      <c r="J168" s="159"/>
    </row>
    <row r="169" spans="2:10" ht="12.75" customHeight="1" x14ac:dyDescent="0.2">
      <c r="B169" s="160" t="s">
        <v>558</v>
      </c>
      <c r="C169" s="161" t="s">
        <v>595</v>
      </c>
      <c r="D169" s="160" t="s">
        <v>215</v>
      </c>
      <c r="E169" s="160" t="s">
        <v>38</v>
      </c>
      <c r="F169" s="175" t="s">
        <v>227</v>
      </c>
      <c r="G169" s="176" t="s">
        <v>227</v>
      </c>
      <c r="H169" s="162" t="s">
        <v>219</v>
      </c>
      <c r="I169" s="163" t="s">
        <v>387</v>
      </c>
      <c r="J169" s="159"/>
    </row>
    <row r="170" spans="2:10" ht="12.75" customHeight="1" x14ac:dyDescent="0.2">
      <c r="B170" s="160" t="s">
        <v>559</v>
      </c>
      <c r="C170" s="161" t="s">
        <v>595</v>
      </c>
      <c r="D170" s="160" t="s">
        <v>215</v>
      </c>
      <c r="E170" s="160" t="s">
        <v>38</v>
      </c>
      <c r="F170" s="175" t="s">
        <v>227</v>
      </c>
      <c r="G170" s="176" t="s">
        <v>227</v>
      </c>
      <c r="H170" s="162" t="s">
        <v>219</v>
      </c>
      <c r="I170" s="163" t="s">
        <v>387</v>
      </c>
      <c r="J170" s="159"/>
    </row>
    <row r="171" spans="2:10" ht="12.75" customHeight="1" x14ac:dyDescent="0.2">
      <c r="B171" s="160" t="s">
        <v>560</v>
      </c>
      <c r="C171" s="161" t="s">
        <v>595</v>
      </c>
      <c r="D171" s="160" t="s">
        <v>215</v>
      </c>
      <c r="E171" s="160" t="s">
        <v>38</v>
      </c>
      <c r="F171" s="175" t="s">
        <v>227</v>
      </c>
      <c r="G171" s="176" t="s">
        <v>227</v>
      </c>
      <c r="H171" s="162" t="s">
        <v>219</v>
      </c>
      <c r="I171" s="163" t="s">
        <v>387</v>
      </c>
      <c r="J171" s="159"/>
    </row>
    <row r="172" spans="2:10" ht="12.75" customHeight="1" x14ac:dyDescent="0.2">
      <c r="B172" s="160" t="s">
        <v>970</v>
      </c>
      <c r="C172" s="161" t="s">
        <v>252</v>
      </c>
      <c r="D172" s="160" t="s">
        <v>215</v>
      </c>
      <c r="E172" s="160" t="s">
        <v>38</v>
      </c>
      <c r="F172" s="175" t="s">
        <v>227</v>
      </c>
      <c r="G172" s="176">
        <v>5</v>
      </c>
      <c r="H172" s="162" t="s">
        <v>219</v>
      </c>
      <c r="I172" s="163" t="s">
        <v>387</v>
      </c>
      <c r="J172" s="159"/>
    </row>
    <row r="173" spans="2:10" ht="12.75" customHeight="1" x14ac:dyDescent="0.2">
      <c r="B173" s="160" t="s">
        <v>971</v>
      </c>
      <c r="C173" s="161" t="s">
        <v>252</v>
      </c>
      <c r="D173" s="160" t="s">
        <v>215</v>
      </c>
      <c r="E173" s="160" t="s">
        <v>38</v>
      </c>
      <c r="F173" s="175" t="s">
        <v>227</v>
      </c>
      <c r="G173" s="176">
        <v>5</v>
      </c>
      <c r="H173" s="162" t="s">
        <v>219</v>
      </c>
      <c r="I173" s="163" t="s">
        <v>387</v>
      </c>
      <c r="J173" s="159"/>
    </row>
    <row r="174" spans="2:10" ht="12.75" customHeight="1" x14ac:dyDescent="0.2">
      <c r="B174" s="160" t="s">
        <v>972</v>
      </c>
      <c r="C174" s="161" t="s">
        <v>973</v>
      </c>
      <c r="D174" s="160" t="s">
        <v>215</v>
      </c>
      <c r="E174" s="160" t="s">
        <v>38</v>
      </c>
      <c r="F174" s="175" t="s">
        <v>227</v>
      </c>
      <c r="G174" s="176">
        <v>7</v>
      </c>
      <c r="H174" s="162" t="s">
        <v>219</v>
      </c>
      <c r="I174" s="163" t="s">
        <v>387</v>
      </c>
      <c r="J174" s="159"/>
    </row>
    <row r="175" spans="2:10" ht="12.75" customHeight="1" x14ac:dyDescent="0.2">
      <c r="B175" s="160" t="s">
        <v>974</v>
      </c>
      <c r="C175" s="161" t="s">
        <v>973</v>
      </c>
      <c r="D175" s="160" t="s">
        <v>215</v>
      </c>
      <c r="E175" s="160" t="s">
        <v>38</v>
      </c>
      <c r="F175" s="175" t="s">
        <v>227</v>
      </c>
      <c r="G175" s="176">
        <v>7</v>
      </c>
      <c r="H175" s="162" t="s">
        <v>219</v>
      </c>
      <c r="I175" s="163" t="s">
        <v>387</v>
      </c>
      <c r="J175" s="159"/>
    </row>
    <row r="176" spans="2:10" ht="12.75" customHeight="1" x14ac:dyDescent="0.2">
      <c r="B176" s="160" t="s">
        <v>975</v>
      </c>
      <c r="C176" s="161" t="s">
        <v>976</v>
      </c>
      <c r="D176" s="160" t="s">
        <v>215</v>
      </c>
      <c r="E176" s="160" t="s">
        <v>38</v>
      </c>
      <c r="F176" s="175" t="s">
        <v>227</v>
      </c>
      <c r="G176" s="176" t="s">
        <v>227</v>
      </c>
      <c r="H176" s="162" t="s">
        <v>219</v>
      </c>
      <c r="I176" s="163" t="s">
        <v>387</v>
      </c>
      <c r="J176" s="159"/>
    </row>
    <row r="177" spans="2:10" ht="12.75" customHeight="1" x14ac:dyDescent="0.2">
      <c r="B177" s="160" t="s">
        <v>977</v>
      </c>
      <c r="C177" s="161" t="s">
        <v>976</v>
      </c>
      <c r="D177" s="160" t="s">
        <v>215</v>
      </c>
      <c r="E177" s="160" t="s">
        <v>38</v>
      </c>
      <c r="F177" s="175" t="s">
        <v>227</v>
      </c>
      <c r="G177" s="176" t="s">
        <v>227</v>
      </c>
      <c r="H177" s="162" t="s">
        <v>219</v>
      </c>
      <c r="I177" s="163" t="s">
        <v>387</v>
      </c>
      <c r="J177" s="159"/>
    </row>
    <row r="178" spans="2:10" ht="12.75" customHeight="1" x14ac:dyDescent="0.2">
      <c r="B178" s="160" t="s">
        <v>978</v>
      </c>
      <c r="C178" s="161" t="s">
        <v>976</v>
      </c>
      <c r="D178" s="160" t="s">
        <v>215</v>
      </c>
      <c r="E178" s="160" t="s">
        <v>38</v>
      </c>
      <c r="F178" s="175" t="s">
        <v>227</v>
      </c>
      <c r="G178" s="176" t="s">
        <v>227</v>
      </c>
      <c r="H178" s="162" t="s">
        <v>219</v>
      </c>
      <c r="I178" s="163" t="s">
        <v>387</v>
      </c>
      <c r="J178" s="159"/>
    </row>
    <row r="179" spans="2:10" ht="12.75" customHeight="1" x14ac:dyDescent="0.2">
      <c r="B179" s="160" t="s">
        <v>454</v>
      </c>
      <c r="C179" s="161" t="s">
        <v>596</v>
      </c>
      <c r="D179" s="160" t="s">
        <v>232</v>
      </c>
      <c r="E179" s="160" t="s">
        <v>233</v>
      </c>
      <c r="F179" s="175" t="s">
        <v>227</v>
      </c>
      <c r="G179" s="176" t="s">
        <v>227</v>
      </c>
      <c r="H179" s="162" t="s">
        <v>219</v>
      </c>
      <c r="I179" s="163" t="s">
        <v>387</v>
      </c>
      <c r="J179" s="159"/>
    </row>
    <row r="180" spans="2:10" ht="12.75" customHeight="1" x14ac:dyDescent="0.2">
      <c r="B180" s="160" t="s">
        <v>455</v>
      </c>
      <c r="C180" s="161" t="s">
        <v>596</v>
      </c>
      <c r="D180" s="160" t="s">
        <v>232</v>
      </c>
      <c r="E180" s="160" t="s">
        <v>233</v>
      </c>
      <c r="F180" s="175" t="s">
        <v>227</v>
      </c>
      <c r="G180" s="176" t="s">
        <v>227</v>
      </c>
      <c r="H180" s="162" t="s">
        <v>219</v>
      </c>
      <c r="I180" s="163" t="s">
        <v>387</v>
      </c>
      <c r="J180" s="159"/>
    </row>
    <row r="181" spans="2:10" ht="12.75" customHeight="1" x14ac:dyDescent="0.2">
      <c r="B181" s="160" t="s">
        <v>456</v>
      </c>
      <c r="C181" s="161" t="s">
        <v>597</v>
      </c>
      <c r="D181" s="160" t="s">
        <v>232</v>
      </c>
      <c r="E181" s="160" t="s">
        <v>233</v>
      </c>
      <c r="F181" s="175" t="s">
        <v>227</v>
      </c>
      <c r="G181" s="176" t="s">
        <v>227</v>
      </c>
      <c r="H181" s="162" t="s">
        <v>219</v>
      </c>
      <c r="I181" s="163" t="s">
        <v>387</v>
      </c>
      <c r="J181" s="159"/>
    </row>
    <row r="182" spans="2:10" ht="12.75" customHeight="1" x14ac:dyDescent="0.2">
      <c r="B182" s="160" t="s">
        <v>457</v>
      </c>
      <c r="C182" s="161" t="s">
        <v>597</v>
      </c>
      <c r="D182" s="160" t="s">
        <v>232</v>
      </c>
      <c r="E182" s="160" t="s">
        <v>233</v>
      </c>
      <c r="F182" s="175" t="s">
        <v>227</v>
      </c>
      <c r="G182" s="176" t="s">
        <v>227</v>
      </c>
      <c r="H182" s="162" t="s">
        <v>219</v>
      </c>
      <c r="I182" s="163" t="s">
        <v>387</v>
      </c>
      <c r="J182" s="159"/>
    </row>
    <row r="183" spans="2:10" ht="12.75" customHeight="1" x14ac:dyDescent="0.2">
      <c r="B183" s="160" t="s">
        <v>561</v>
      </c>
      <c r="C183" s="161" t="s">
        <v>87</v>
      </c>
      <c r="D183" s="160" t="s">
        <v>108</v>
      </c>
      <c r="E183" s="160" t="s">
        <v>51</v>
      </c>
      <c r="F183" s="175" t="s">
        <v>227</v>
      </c>
      <c r="G183" s="176">
        <v>2</v>
      </c>
      <c r="H183" s="162" t="s">
        <v>219</v>
      </c>
      <c r="I183" s="163" t="s">
        <v>408</v>
      </c>
      <c r="J183" s="159"/>
    </row>
    <row r="184" spans="2:10" ht="12.75" customHeight="1" x14ac:dyDescent="0.2">
      <c r="B184" s="160" t="s">
        <v>562</v>
      </c>
      <c r="C184" s="161" t="s">
        <v>87</v>
      </c>
      <c r="D184" s="160" t="s">
        <v>108</v>
      </c>
      <c r="E184" s="160" t="s">
        <v>51</v>
      </c>
      <c r="F184" s="175" t="s">
        <v>227</v>
      </c>
      <c r="G184" s="176">
        <v>2</v>
      </c>
      <c r="H184" s="162" t="s">
        <v>219</v>
      </c>
      <c r="I184" s="163" t="s">
        <v>408</v>
      </c>
      <c r="J184" s="159"/>
    </row>
    <row r="185" spans="2:10" ht="12.75" customHeight="1" x14ac:dyDescent="0.2">
      <c r="B185" s="160" t="s">
        <v>563</v>
      </c>
      <c r="C185" s="161" t="s">
        <v>87</v>
      </c>
      <c r="D185" s="160" t="s">
        <v>108</v>
      </c>
      <c r="E185" s="160" t="s">
        <v>51</v>
      </c>
      <c r="F185" s="175" t="s">
        <v>227</v>
      </c>
      <c r="G185" s="176">
        <v>2</v>
      </c>
      <c r="H185" s="162" t="s">
        <v>219</v>
      </c>
      <c r="I185" s="163" t="s">
        <v>408</v>
      </c>
      <c r="J185" s="159"/>
    </row>
    <row r="186" spans="2:10" ht="12.75" customHeight="1" x14ac:dyDescent="0.2">
      <c r="B186" s="160" t="s">
        <v>1051</v>
      </c>
      <c r="C186" s="161" t="s">
        <v>269</v>
      </c>
      <c r="D186" s="160" t="s">
        <v>109</v>
      </c>
      <c r="E186" s="160" t="s">
        <v>39</v>
      </c>
      <c r="F186" s="175">
        <v>7</v>
      </c>
      <c r="G186" s="176">
        <v>3</v>
      </c>
      <c r="H186" s="162" t="s">
        <v>219</v>
      </c>
      <c r="I186" s="163" t="s">
        <v>387</v>
      </c>
      <c r="J186" s="159"/>
    </row>
    <row r="187" spans="2:10" ht="12.75" customHeight="1" x14ac:dyDescent="0.2">
      <c r="B187" s="160" t="s">
        <v>1052</v>
      </c>
      <c r="C187" s="161" t="s">
        <v>269</v>
      </c>
      <c r="D187" s="160" t="s">
        <v>109</v>
      </c>
      <c r="E187" s="160" t="s">
        <v>39</v>
      </c>
      <c r="F187" s="175">
        <v>7</v>
      </c>
      <c r="G187" s="176">
        <v>3</v>
      </c>
      <c r="H187" s="162" t="s">
        <v>219</v>
      </c>
      <c r="I187" s="163" t="s">
        <v>387</v>
      </c>
      <c r="J187" s="159"/>
    </row>
    <row r="188" spans="2:10" ht="12.75" customHeight="1" x14ac:dyDescent="0.2">
      <c r="B188" s="160" t="s">
        <v>1053</v>
      </c>
      <c r="C188" s="161" t="s">
        <v>1040</v>
      </c>
      <c r="D188" s="160" t="s">
        <v>109</v>
      </c>
      <c r="E188" s="160" t="s">
        <v>39</v>
      </c>
      <c r="F188" s="175" t="s">
        <v>227</v>
      </c>
      <c r="G188" s="176" t="s">
        <v>227</v>
      </c>
      <c r="H188" s="162" t="s">
        <v>219</v>
      </c>
      <c r="I188" s="163" t="s">
        <v>387</v>
      </c>
      <c r="J188" s="159"/>
    </row>
    <row r="189" spans="2:10" ht="12.75" customHeight="1" x14ac:dyDescent="0.2">
      <c r="B189" s="160" t="s">
        <v>1054</v>
      </c>
      <c r="C189" s="161" t="s">
        <v>1040</v>
      </c>
      <c r="D189" s="160" t="s">
        <v>109</v>
      </c>
      <c r="E189" s="160" t="s">
        <v>39</v>
      </c>
      <c r="F189" s="175" t="s">
        <v>227</v>
      </c>
      <c r="G189" s="176" t="s">
        <v>227</v>
      </c>
      <c r="H189" s="162" t="s">
        <v>219</v>
      </c>
      <c r="I189" s="163" t="s">
        <v>387</v>
      </c>
      <c r="J189" s="159"/>
    </row>
    <row r="190" spans="2:10" ht="12.75" customHeight="1" x14ac:dyDescent="0.2">
      <c r="B190" s="160" t="s">
        <v>388</v>
      </c>
      <c r="C190" s="161" t="s">
        <v>598</v>
      </c>
      <c r="D190" s="160" t="s">
        <v>109</v>
      </c>
      <c r="E190" s="160" t="s">
        <v>39</v>
      </c>
      <c r="F190" s="175" t="s">
        <v>227</v>
      </c>
      <c r="G190" s="176" t="s">
        <v>227</v>
      </c>
      <c r="H190" s="162" t="s">
        <v>219</v>
      </c>
      <c r="I190" s="163" t="s">
        <v>387</v>
      </c>
      <c r="J190" s="159"/>
    </row>
    <row r="191" spans="2:10" ht="12.75" customHeight="1" x14ac:dyDescent="0.2">
      <c r="B191" s="160" t="s">
        <v>389</v>
      </c>
      <c r="C191" s="161" t="s">
        <v>598</v>
      </c>
      <c r="D191" s="160" t="s">
        <v>109</v>
      </c>
      <c r="E191" s="160" t="s">
        <v>39</v>
      </c>
      <c r="F191" s="175" t="s">
        <v>227</v>
      </c>
      <c r="G191" s="176" t="s">
        <v>227</v>
      </c>
      <c r="H191" s="162" t="s">
        <v>219</v>
      </c>
      <c r="I191" s="163" t="s">
        <v>387</v>
      </c>
      <c r="J191" s="159"/>
    </row>
    <row r="192" spans="2:10" ht="12.75" customHeight="1" x14ac:dyDescent="0.2">
      <c r="B192" s="160" t="s">
        <v>390</v>
      </c>
      <c r="C192" s="161" t="s">
        <v>598</v>
      </c>
      <c r="D192" s="160" t="s">
        <v>109</v>
      </c>
      <c r="E192" s="160" t="s">
        <v>39</v>
      </c>
      <c r="F192" s="175" t="s">
        <v>227</v>
      </c>
      <c r="G192" s="176" t="s">
        <v>227</v>
      </c>
      <c r="H192" s="162" t="s">
        <v>219</v>
      </c>
      <c r="I192" s="163" t="s">
        <v>387</v>
      </c>
      <c r="J192" s="159"/>
    </row>
    <row r="193" spans="2:10" ht="12.75" customHeight="1" x14ac:dyDescent="0.2">
      <c r="B193" s="160" t="s">
        <v>545</v>
      </c>
      <c r="C193" s="161" t="s">
        <v>628</v>
      </c>
      <c r="D193" s="160" t="s">
        <v>546</v>
      </c>
      <c r="E193" s="160" t="s">
        <v>547</v>
      </c>
      <c r="F193" s="175" t="s">
        <v>227</v>
      </c>
      <c r="G193" s="176" t="s">
        <v>227</v>
      </c>
      <c r="H193" s="162" t="s">
        <v>219</v>
      </c>
      <c r="I193" s="163" t="s">
        <v>408</v>
      </c>
      <c r="J193" s="159"/>
    </row>
    <row r="194" spans="2:10" ht="12.75" customHeight="1" x14ac:dyDescent="0.2">
      <c r="B194" s="160" t="s">
        <v>548</v>
      </c>
      <c r="C194" s="161" t="s">
        <v>628</v>
      </c>
      <c r="D194" s="160" t="s">
        <v>546</v>
      </c>
      <c r="E194" s="160" t="s">
        <v>547</v>
      </c>
      <c r="F194" s="175" t="s">
        <v>227</v>
      </c>
      <c r="G194" s="176" t="s">
        <v>227</v>
      </c>
      <c r="H194" s="162" t="s">
        <v>219</v>
      </c>
      <c r="I194" s="163" t="s">
        <v>408</v>
      </c>
      <c r="J194" s="159"/>
    </row>
    <row r="195" spans="2:10" ht="12.75" customHeight="1" x14ac:dyDescent="0.2">
      <c r="B195" s="160" t="s">
        <v>549</v>
      </c>
      <c r="C195" s="161" t="s">
        <v>628</v>
      </c>
      <c r="D195" s="160" t="s">
        <v>546</v>
      </c>
      <c r="E195" s="160" t="s">
        <v>547</v>
      </c>
      <c r="F195" s="175" t="s">
        <v>227</v>
      </c>
      <c r="G195" s="176" t="s">
        <v>227</v>
      </c>
      <c r="H195" s="162" t="s">
        <v>219</v>
      </c>
      <c r="I195" s="163" t="s">
        <v>408</v>
      </c>
      <c r="J195" s="159"/>
    </row>
    <row r="196" spans="2:10" ht="12.75" customHeight="1" x14ac:dyDescent="0.2">
      <c r="B196" s="160" t="s">
        <v>420</v>
      </c>
      <c r="C196" s="161" t="s">
        <v>599</v>
      </c>
      <c r="D196" s="160" t="s">
        <v>421</v>
      </c>
      <c r="E196" s="160" t="s">
        <v>237</v>
      </c>
      <c r="F196" s="175" t="s">
        <v>227</v>
      </c>
      <c r="G196" s="176" t="s">
        <v>227</v>
      </c>
      <c r="H196" s="162" t="s">
        <v>219</v>
      </c>
      <c r="I196" s="163" t="s">
        <v>408</v>
      </c>
      <c r="J196" s="159"/>
    </row>
    <row r="197" spans="2:10" ht="12.75" customHeight="1" x14ac:dyDescent="0.2">
      <c r="B197" s="160" t="s">
        <v>422</v>
      </c>
      <c r="C197" s="161" t="s">
        <v>599</v>
      </c>
      <c r="D197" s="160" t="s">
        <v>421</v>
      </c>
      <c r="E197" s="160" t="s">
        <v>237</v>
      </c>
      <c r="F197" s="175" t="s">
        <v>227</v>
      </c>
      <c r="G197" s="176" t="s">
        <v>227</v>
      </c>
      <c r="H197" s="162" t="s">
        <v>219</v>
      </c>
      <c r="I197" s="163" t="s">
        <v>408</v>
      </c>
      <c r="J197" s="159"/>
    </row>
    <row r="198" spans="2:10" ht="12.75" customHeight="1" x14ac:dyDescent="0.2">
      <c r="B198" s="160" t="s">
        <v>423</v>
      </c>
      <c r="C198" s="161" t="s">
        <v>599</v>
      </c>
      <c r="D198" s="160" t="s">
        <v>421</v>
      </c>
      <c r="E198" s="160" t="s">
        <v>237</v>
      </c>
      <c r="F198" s="175" t="s">
        <v>227</v>
      </c>
      <c r="G198" s="176" t="s">
        <v>227</v>
      </c>
      <c r="H198" s="162" t="s">
        <v>219</v>
      </c>
      <c r="I198" s="163" t="s">
        <v>408</v>
      </c>
      <c r="J198" s="159"/>
    </row>
    <row r="199" spans="2:10" ht="12.75" customHeight="1" x14ac:dyDescent="0.2">
      <c r="B199" s="160" t="s">
        <v>1011</v>
      </c>
      <c r="C199" s="161" t="s">
        <v>1001</v>
      </c>
      <c r="D199" s="160" t="s">
        <v>1004</v>
      </c>
      <c r="E199" s="160" t="s">
        <v>202</v>
      </c>
      <c r="F199" s="175" t="s">
        <v>227</v>
      </c>
      <c r="G199" s="176" t="s">
        <v>227</v>
      </c>
      <c r="H199" s="162" t="s">
        <v>219</v>
      </c>
      <c r="I199" s="163" t="s">
        <v>382</v>
      </c>
      <c r="J199" s="159"/>
    </row>
    <row r="200" spans="2:10" ht="12.75" customHeight="1" x14ac:dyDescent="0.2">
      <c r="B200" s="160" t="s">
        <v>1012</v>
      </c>
      <c r="C200" s="161" t="s">
        <v>1001</v>
      </c>
      <c r="D200" s="160" t="s">
        <v>1004</v>
      </c>
      <c r="E200" s="160" t="s">
        <v>202</v>
      </c>
      <c r="F200" s="175" t="s">
        <v>227</v>
      </c>
      <c r="G200" s="176" t="s">
        <v>227</v>
      </c>
      <c r="H200" s="162" t="s">
        <v>219</v>
      </c>
      <c r="I200" s="163" t="s">
        <v>382</v>
      </c>
      <c r="J200" s="159"/>
    </row>
    <row r="201" spans="2:10" ht="12.75" customHeight="1" x14ac:dyDescent="0.2">
      <c r="B201" s="160" t="s">
        <v>979</v>
      </c>
      <c r="C201" s="161" t="s">
        <v>247</v>
      </c>
      <c r="D201" s="160" t="s">
        <v>899</v>
      </c>
      <c r="E201" s="160" t="s">
        <v>31</v>
      </c>
      <c r="F201" s="175" t="s">
        <v>227</v>
      </c>
      <c r="G201" s="176" t="s">
        <v>227</v>
      </c>
      <c r="H201" s="162" t="s">
        <v>219</v>
      </c>
      <c r="I201" s="163" t="s">
        <v>382</v>
      </c>
      <c r="J201" s="159"/>
    </row>
    <row r="202" spans="2:10" ht="12.75" customHeight="1" x14ac:dyDescent="0.2">
      <c r="B202" s="160" t="s">
        <v>980</v>
      </c>
      <c r="C202" s="161" t="s">
        <v>247</v>
      </c>
      <c r="D202" s="160" t="s">
        <v>899</v>
      </c>
      <c r="E202" s="160" t="s">
        <v>31</v>
      </c>
      <c r="F202" s="175" t="s">
        <v>227</v>
      </c>
      <c r="G202" s="176" t="s">
        <v>227</v>
      </c>
      <c r="H202" s="162" t="s">
        <v>219</v>
      </c>
      <c r="I202" s="163" t="s">
        <v>382</v>
      </c>
      <c r="J202" s="159"/>
    </row>
    <row r="203" spans="2:10" ht="12.75" customHeight="1" x14ac:dyDescent="0.2">
      <c r="B203" s="160" t="s">
        <v>981</v>
      </c>
      <c r="C203" s="161" t="s">
        <v>247</v>
      </c>
      <c r="D203" s="160" t="s">
        <v>899</v>
      </c>
      <c r="E203" s="160" t="s">
        <v>31</v>
      </c>
      <c r="F203" s="175" t="s">
        <v>227</v>
      </c>
      <c r="G203" s="176" t="s">
        <v>227</v>
      </c>
      <c r="H203" s="162" t="s">
        <v>219</v>
      </c>
      <c r="I203" s="163" t="s">
        <v>382</v>
      </c>
      <c r="J203" s="159"/>
    </row>
    <row r="204" spans="2:10" ht="12.75" customHeight="1" x14ac:dyDescent="0.2">
      <c r="B204" s="160" t="s">
        <v>982</v>
      </c>
      <c r="C204" s="161" t="s">
        <v>983</v>
      </c>
      <c r="D204" s="160" t="s">
        <v>899</v>
      </c>
      <c r="E204" s="160" t="s">
        <v>31</v>
      </c>
      <c r="F204" s="175" t="s">
        <v>227</v>
      </c>
      <c r="G204" s="176" t="s">
        <v>227</v>
      </c>
      <c r="H204" s="162" t="s">
        <v>219</v>
      </c>
      <c r="I204" s="163" t="s">
        <v>382</v>
      </c>
      <c r="J204" s="159"/>
    </row>
    <row r="205" spans="2:10" ht="12.75" customHeight="1" x14ac:dyDescent="0.2">
      <c r="B205" s="160" t="s">
        <v>984</v>
      </c>
      <c r="C205" s="161" t="s">
        <v>983</v>
      </c>
      <c r="D205" s="160" t="s">
        <v>899</v>
      </c>
      <c r="E205" s="160" t="s">
        <v>31</v>
      </c>
      <c r="F205" s="175" t="s">
        <v>227</v>
      </c>
      <c r="G205" s="176" t="s">
        <v>227</v>
      </c>
      <c r="H205" s="162" t="s">
        <v>219</v>
      </c>
      <c r="I205" s="163" t="s">
        <v>382</v>
      </c>
      <c r="J205" s="159"/>
    </row>
    <row r="206" spans="2:10" ht="12.75" customHeight="1" x14ac:dyDescent="0.2">
      <c r="B206" s="160" t="s">
        <v>400</v>
      </c>
      <c r="C206" s="161" t="s">
        <v>600</v>
      </c>
      <c r="D206" s="160" t="s">
        <v>206</v>
      </c>
      <c r="E206" s="160" t="s">
        <v>46</v>
      </c>
      <c r="F206" s="175" t="s">
        <v>227</v>
      </c>
      <c r="G206" s="176" t="s">
        <v>227</v>
      </c>
      <c r="H206" s="162" t="s">
        <v>219</v>
      </c>
      <c r="I206" s="163" t="s">
        <v>366</v>
      </c>
      <c r="J206" s="159"/>
    </row>
    <row r="207" spans="2:10" ht="12.75" customHeight="1" x14ac:dyDescent="0.2">
      <c r="B207" s="160" t="s">
        <v>401</v>
      </c>
      <c r="C207" s="161" t="s">
        <v>600</v>
      </c>
      <c r="D207" s="160" t="s">
        <v>206</v>
      </c>
      <c r="E207" s="160" t="s">
        <v>46</v>
      </c>
      <c r="F207" s="175" t="s">
        <v>227</v>
      </c>
      <c r="G207" s="176" t="s">
        <v>227</v>
      </c>
      <c r="H207" s="162" t="s">
        <v>219</v>
      </c>
      <c r="I207" s="163" t="s">
        <v>366</v>
      </c>
      <c r="J207" s="159"/>
    </row>
    <row r="208" spans="2:10" ht="12.75" customHeight="1" x14ac:dyDescent="0.2">
      <c r="B208" s="160" t="s">
        <v>402</v>
      </c>
      <c r="C208" s="161" t="s">
        <v>601</v>
      </c>
      <c r="D208" s="160" t="s">
        <v>206</v>
      </c>
      <c r="E208" s="160" t="s">
        <v>46</v>
      </c>
      <c r="F208" s="175" t="s">
        <v>227</v>
      </c>
      <c r="G208" s="176" t="s">
        <v>227</v>
      </c>
      <c r="H208" s="162" t="s">
        <v>219</v>
      </c>
      <c r="I208" s="163" t="s">
        <v>366</v>
      </c>
      <c r="J208" s="159"/>
    </row>
    <row r="209" spans="2:10" ht="12.75" customHeight="1" x14ac:dyDescent="0.2">
      <c r="B209" s="160" t="s">
        <v>403</v>
      </c>
      <c r="C209" s="161" t="s">
        <v>601</v>
      </c>
      <c r="D209" s="160" t="s">
        <v>206</v>
      </c>
      <c r="E209" s="160" t="s">
        <v>46</v>
      </c>
      <c r="F209" s="175" t="s">
        <v>227</v>
      </c>
      <c r="G209" s="176" t="s">
        <v>227</v>
      </c>
      <c r="H209" s="162" t="s">
        <v>219</v>
      </c>
      <c r="I209" s="163" t="s">
        <v>366</v>
      </c>
      <c r="J209" s="159"/>
    </row>
    <row r="210" spans="2:10" ht="12.75" customHeight="1" x14ac:dyDescent="0.2">
      <c r="B210" s="160" t="s">
        <v>404</v>
      </c>
      <c r="C210" s="161" t="s">
        <v>602</v>
      </c>
      <c r="D210" s="160" t="s">
        <v>206</v>
      </c>
      <c r="E210" s="160" t="s">
        <v>46</v>
      </c>
      <c r="F210" s="175" t="s">
        <v>227</v>
      </c>
      <c r="G210" s="176" t="s">
        <v>227</v>
      </c>
      <c r="H210" s="162" t="s">
        <v>219</v>
      </c>
      <c r="I210" s="163" t="s">
        <v>366</v>
      </c>
      <c r="J210" s="159"/>
    </row>
    <row r="211" spans="2:10" ht="12.75" customHeight="1" x14ac:dyDescent="0.2">
      <c r="B211" s="160" t="s">
        <v>405</v>
      </c>
      <c r="C211" s="161" t="s">
        <v>602</v>
      </c>
      <c r="D211" s="160" t="s">
        <v>206</v>
      </c>
      <c r="E211" s="160" t="s">
        <v>46</v>
      </c>
      <c r="F211" s="175" t="s">
        <v>227</v>
      </c>
      <c r="G211" s="176" t="s">
        <v>227</v>
      </c>
      <c r="H211" s="162" t="s">
        <v>219</v>
      </c>
      <c r="I211" s="163" t="s">
        <v>366</v>
      </c>
      <c r="J211" s="159"/>
    </row>
    <row r="212" spans="2:10" ht="12.75" customHeight="1" x14ac:dyDescent="0.2">
      <c r="B212" s="160" t="s">
        <v>406</v>
      </c>
      <c r="C212" s="161" t="s">
        <v>602</v>
      </c>
      <c r="D212" s="160" t="s">
        <v>206</v>
      </c>
      <c r="E212" s="160" t="s">
        <v>46</v>
      </c>
      <c r="F212" s="175" t="s">
        <v>227</v>
      </c>
      <c r="G212" s="176" t="s">
        <v>227</v>
      </c>
      <c r="H212" s="162" t="s">
        <v>219</v>
      </c>
      <c r="I212" s="163" t="s">
        <v>366</v>
      </c>
      <c r="J212" s="159"/>
    </row>
    <row r="213" spans="2:10" ht="12.75" customHeight="1" x14ac:dyDescent="0.2">
      <c r="B213" s="160" t="s">
        <v>407</v>
      </c>
      <c r="C213" s="161" t="s">
        <v>602</v>
      </c>
      <c r="D213" s="160" t="s">
        <v>206</v>
      </c>
      <c r="E213" s="160" t="s">
        <v>46</v>
      </c>
      <c r="F213" s="175" t="s">
        <v>227</v>
      </c>
      <c r="G213" s="176" t="s">
        <v>227</v>
      </c>
      <c r="H213" s="162" t="s">
        <v>219</v>
      </c>
      <c r="I213" s="163" t="s">
        <v>366</v>
      </c>
      <c r="J213" s="159"/>
    </row>
    <row r="214" spans="2:10" ht="12.75" customHeight="1" x14ac:dyDescent="0.2">
      <c r="B214" s="160" t="s">
        <v>424</v>
      </c>
      <c r="C214" s="161" t="s">
        <v>635</v>
      </c>
      <c r="D214" s="160" t="s">
        <v>206</v>
      </c>
      <c r="E214" s="160" t="s">
        <v>46</v>
      </c>
      <c r="F214" s="175" t="s">
        <v>227</v>
      </c>
      <c r="G214" s="176" t="s">
        <v>227</v>
      </c>
      <c r="H214" s="162" t="s">
        <v>219</v>
      </c>
      <c r="I214" s="163" t="s">
        <v>366</v>
      </c>
      <c r="J214" s="159"/>
    </row>
    <row r="215" spans="2:10" ht="12.75" customHeight="1" x14ac:dyDescent="0.2">
      <c r="B215" s="160" t="s">
        <v>425</v>
      </c>
      <c r="C215" s="161" t="s">
        <v>635</v>
      </c>
      <c r="D215" s="160" t="s">
        <v>206</v>
      </c>
      <c r="E215" s="160" t="s">
        <v>46</v>
      </c>
      <c r="F215" s="175" t="s">
        <v>227</v>
      </c>
      <c r="G215" s="176" t="s">
        <v>227</v>
      </c>
      <c r="H215" s="162" t="s">
        <v>219</v>
      </c>
      <c r="I215" s="163" t="s">
        <v>366</v>
      </c>
      <c r="J215" s="159"/>
    </row>
    <row r="216" spans="2:10" ht="12.75" customHeight="1" x14ac:dyDescent="0.2">
      <c r="B216" s="160" t="s">
        <v>426</v>
      </c>
      <c r="C216" s="161" t="s">
        <v>635</v>
      </c>
      <c r="D216" s="160" t="s">
        <v>206</v>
      </c>
      <c r="E216" s="160" t="s">
        <v>46</v>
      </c>
      <c r="F216" s="175" t="s">
        <v>227</v>
      </c>
      <c r="G216" s="176" t="s">
        <v>227</v>
      </c>
      <c r="H216" s="162" t="s">
        <v>219</v>
      </c>
      <c r="I216" s="163" t="s">
        <v>366</v>
      </c>
      <c r="J216" s="159"/>
    </row>
    <row r="217" spans="2:10" ht="12.75" customHeight="1" x14ac:dyDescent="0.2">
      <c r="B217" s="160" t="s">
        <v>418</v>
      </c>
      <c r="C217" s="161" t="s">
        <v>603</v>
      </c>
      <c r="D217" s="160" t="s">
        <v>416</v>
      </c>
      <c r="E217" s="160" t="s">
        <v>417</v>
      </c>
      <c r="F217" s="175" t="s">
        <v>227</v>
      </c>
      <c r="G217" s="176" t="s">
        <v>227</v>
      </c>
      <c r="H217" s="162" t="s">
        <v>219</v>
      </c>
      <c r="I217" s="163" t="s">
        <v>382</v>
      </c>
      <c r="J217" s="159"/>
    </row>
    <row r="218" spans="2:10" ht="12.75" customHeight="1" x14ac:dyDescent="0.2">
      <c r="B218" s="160" t="s">
        <v>419</v>
      </c>
      <c r="C218" s="161" t="s">
        <v>603</v>
      </c>
      <c r="D218" s="160" t="s">
        <v>416</v>
      </c>
      <c r="E218" s="160" t="s">
        <v>417</v>
      </c>
      <c r="F218" s="175" t="s">
        <v>227</v>
      </c>
      <c r="G218" s="176" t="s">
        <v>227</v>
      </c>
      <c r="H218" s="162" t="s">
        <v>219</v>
      </c>
      <c r="I218" s="163" t="s">
        <v>382</v>
      </c>
      <c r="J218" s="159"/>
    </row>
    <row r="219" spans="2:10" ht="12.75" customHeight="1" x14ac:dyDescent="0.2">
      <c r="B219" s="160" t="s">
        <v>448</v>
      </c>
      <c r="C219" s="161" t="s">
        <v>604</v>
      </c>
      <c r="D219" s="160" t="s">
        <v>416</v>
      </c>
      <c r="E219" s="160" t="s">
        <v>417</v>
      </c>
      <c r="F219" s="175" t="s">
        <v>227</v>
      </c>
      <c r="G219" s="176" t="s">
        <v>227</v>
      </c>
      <c r="H219" s="162" t="s">
        <v>219</v>
      </c>
      <c r="I219" s="163" t="s">
        <v>382</v>
      </c>
      <c r="J219" s="159"/>
    </row>
    <row r="220" spans="2:10" ht="12.75" customHeight="1" x14ac:dyDescent="0.2">
      <c r="B220" s="160" t="s">
        <v>449</v>
      </c>
      <c r="C220" s="161" t="s">
        <v>604</v>
      </c>
      <c r="D220" s="160" t="s">
        <v>416</v>
      </c>
      <c r="E220" s="160" t="s">
        <v>417</v>
      </c>
      <c r="F220" s="175" t="s">
        <v>227</v>
      </c>
      <c r="G220" s="176" t="s">
        <v>227</v>
      </c>
      <c r="H220" s="162" t="s">
        <v>219</v>
      </c>
      <c r="I220" s="163" t="s">
        <v>382</v>
      </c>
      <c r="J220" s="159"/>
    </row>
    <row r="221" spans="2:10" ht="12.75" customHeight="1" x14ac:dyDescent="0.2">
      <c r="B221" s="160" t="s">
        <v>450</v>
      </c>
      <c r="C221" s="161" t="s">
        <v>604</v>
      </c>
      <c r="D221" s="160" t="s">
        <v>416</v>
      </c>
      <c r="E221" s="160" t="s">
        <v>417</v>
      </c>
      <c r="F221" s="175" t="s">
        <v>227</v>
      </c>
      <c r="G221" s="176" t="s">
        <v>227</v>
      </c>
      <c r="H221" s="162" t="s">
        <v>219</v>
      </c>
      <c r="I221" s="163" t="s">
        <v>382</v>
      </c>
      <c r="J221" s="159"/>
    </row>
    <row r="222" spans="2:10" ht="12.75" customHeight="1" x14ac:dyDescent="0.2">
      <c r="B222" s="160" t="s">
        <v>451</v>
      </c>
      <c r="C222" s="161" t="s">
        <v>605</v>
      </c>
      <c r="D222" s="160" t="s">
        <v>416</v>
      </c>
      <c r="E222" s="160" t="s">
        <v>417</v>
      </c>
      <c r="F222" s="175" t="s">
        <v>227</v>
      </c>
      <c r="G222" s="176" t="s">
        <v>227</v>
      </c>
      <c r="H222" s="162" t="s">
        <v>219</v>
      </c>
      <c r="I222" s="163" t="s">
        <v>382</v>
      </c>
      <c r="J222" s="159"/>
    </row>
    <row r="223" spans="2:10" ht="12.75" customHeight="1" x14ac:dyDescent="0.2">
      <c r="B223" s="160" t="s">
        <v>452</v>
      </c>
      <c r="C223" s="161" t="s">
        <v>605</v>
      </c>
      <c r="D223" s="160" t="s">
        <v>416</v>
      </c>
      <c r="E223" s="160" t="s">
        <v>417</v>
      </c>
      <c r="F223" s="175" t="s">
        <v>227</v>
      </c>
      <c r="G223" s="176" t="s">
        <v>227</v>
      </c>
      <c r="H223" s="162" t="s">
        <v>219</v>
      </c>
      <c r="I223" s="163" t="s">
        <v>382</v>
      </c>
      <c r="J223" s="159"/>
    </row>
    <row r="224" spans="2:10" ht="12.75" customHeight="1" x14ac:dyDescent="0.2">
      <c r="B224" s="160" t="s">
        <v>453</v>
      </c>
      <c r="C224" s="161" t="s">
        <v>605</v>
      </c>
      <c r="D224" s="160" t="s">
        <v>416</v>
      </c>
      <c r="E224" s="160" t="s">
        <v>417</v>
      </c>
      <c r="F224" s="175" t="s">
        <v>227</v>
      </c>
      <c r="G224" s="176" t="s">
        <v>227</v>
      </c>
      <c r="H224" s="162" t="s">
        <v>219</v>
      </c>
      <c r="I224" s="163" t="s">
        <v>382</v>
      </c>
      <c r="J224" s="159"/>
    </row>
    <row r="225" spans="2:10" ht="12.75" customHeight="1" x14ac:dyDescent="0.2">
      <c r="B225" s="160" t="s">
        <v>383</v>
      </c>
      <c r="C225" s="161" t="s">
        <v>397</v>
      </c>
      <c r="D225" s="160" t="s">
        <v>286</v>
      </c>
      <c r="E225" s="160" t="s">
        <v>234</v>
      </c>
      <c r="F225" s="175">
        <v>16</v>
      </c>
      <c r="G225" s="176">
        <v>6</v>
      </c>
      <c r="H225" s="162" t="s">
        <v>219</v>
      </c>
      <c r="I225" s="163" t="s">
        <v>382</v>
      </c>
      <c r="J225" s="159"/>
    </row>
    <row r="226" spans="2:10" ht="12.75" customHeight="1" x14ac:dyDescent="0.2">
      <c r="B226" s="160" t="s">
        <v>384</v>
      </c>
      <c r="C226" s="161" t="s">
        <v>397</v>
      </c>
      <c r="D226" s="160" t="s">
        <v>286</v>
      </c>
      <c r="E226" s="160" t="s">
        <v>234</v>
      </c>
      <c r="F226" s="175">
        <v>16</v>
      </c>
      <c r="G226" s="176">
        <v>6</v>
      </c>
      <c r="H226" s="162" t="s">
        <v>219</v>
      </c>
      <c r="I226" s="163" t="s">
        <v>382</v>
      </c>
      <c r="J226" s="159"/>
    </row>
    <row r="227" spans="2:10" ht="12.75" customHeight="1" x14ac:dyDescent="0.2">
      <c r="B227" s="160" t="s">
        <v>385</v>
      </c>
      <c r="C227" s="161" t="s">
        <v>606</v>
      </c>
      <c r="D227" s="160" t="s">
        <v>286</v>
      </c>
      <c r="E227" s="160" t="s">
        <v>234</v>
      </c>
      <c r="F227" s="175" t="s">
        <v>227</v>
      </c>
      <c r="G227" s="176" t="s">
        <v>227</v>
      </c>
      <c r="H227" s="162" t="s">
        <v>219</v>
      </c>
      <c r="I227" s="163" t="s">
        <v>382</v>
      </c>
      <c r="J227" s="159"/>
    </row>
    <row r="228" spans="2:10" ht="12.75" customHeight="1" x14ac:dyDescent="0.2">
      <c r="B228" s="160" t="s">
        <v>386</v>
      </c>
      <c r="C228" s="161" t="s">
        <v>606</v>
      </c>
      <c r="D228" s="160" t="s">
        <v>286</v>
      </c>
      <c r="E228" s="160" t="s">
        <v>234</v>
      </c>
      <c r="F228" s="175" t="s">
        <v>227</v>
      </c>
      <c r="G228" s="176" t="s">
        <v>227</v>
      </c>
      <c r="H228" s="162" t="s">
        <v>219</v>
      </c>
      <c r="I228" s="163" t="s">
        <v>382</v>
      </c>
      <c r="J228" s="159"/>
    </row>
    <row r="229" spans="2:10" ht="12.75" customHeight="1" x14ac:dyDescent="0.2">
      <c r="B229" s="160" t="s">
        <v>985</v>
      </c>
      <c r="C229" s="161" t="s">
        <v>1071</v>
      </c>
      <c r="D229" s="160" t="s">
        <v>986</v>
      </c>
      <c r="E229" s="160" t="s">
        <v>512</v>
      </c>
      <c r="F229" s="175" t="s">
        <v>227</v>
      </c>
      <c r="G229" s="176" t="s">
        <v>227</v>
      </c>
      <c r="H229" s="162" t="s">
        <v>219</v>
      </c>
      <c r="I229" s="163" t="s">
        <v>382</v>
      </c>
      <c r="J229" s="159"/>
    </row>
    <row r="230" spans="2:10" ht="12.75" customHeight="1" x14ac:dyDescent="0.2">
      <c r="B230" s="160" t="s">
        <v>987</v>
      </c>
      <c r="C230" s="161" t="s">
        <v>1071</v>
      </c>
      <c r="D230" s="160" t="s">
        <v>986</v>
      </c>
      <c r="E230" s="160" t="s">
        <v>512</v>
      </c>
      <c r="F230" s="175" t="s">
        <v>227</v>
      </c>
      <c r="G230" s="176" t="s">
        <v>227</v>
      </c>
      <c r="H230" s="162" t="s">
        <v>219</v>
      </c>
      <c r="I230" s="163" t="s">
        <v>382</v>
      </c>
      <c r="J230" s="159"/>
    </row>
    <row r="231" spans="2:10" ht="12.75" customHeight="1" x14ac:dyDescent="0.2">
      <c r="B231" s="160" t="s">
        <v>988</v>
      </c>
      <c r="C231" s="161" t="s">
        <v>1069</v>
      </c>
      <c r="D231" s="160" t="s">
        <v>986</v>
      </c>
      <c r="E231" s="160" t="s">
        <v>512</v>
      </c>
      <c r="F231" s="175" t="s">
        <v>227</v>
      </c>
      <c r="G231" s="176" t="s">
        <v>227</v>
      </c>
      <c r="H231" s="162" t="s">
        <v>219</v>
      </c>
      <c r="I231" s="163" t="s">
        <v>382</v>
      </c>
      <c r="J231" s="159"/>
    </row>
    <row r="232" spans="2:10" ht="12.75" customHeight="1" x14ac:dyDescent="0.2">
      <c r="B232" s="160" t="s">
        <v>989</v>
      </c>
      <c r="C232" s="161" t="s">
        <v>1069</v>
      </c>
      <c r="D232" s="160" t="s">
        <v>986</v>
      </c>
      <c r="E232" s="160" t="s">
        <v>512</v>
      </c>
      <c r="F232" s="175" t="s">
        <v>227</v>
      </c>
      <c r="G232" s="176" t="s">
        <v>227</v>
      </c>
      <c r="H232" s="162" t="s">
        <v>219</v>
      </c>
      <c r="I232" s="163" t="s">
        <v>382</v>
      </c>
      <c r="J232" s="159"/>
    </row>
    <row r="233" spans="2:10" ht="12.75" customHeight="1" x14ac:dyDescent="0.2">
      <c r="B233" s="160" t="s">
        <v>990</v>
      </c>
      <c r="C233" s="161" t="s">
        <v>1069</v>
      </c>
      <c r="D233" s="160" t="s">
        <v>986</v>
      </c>
      <c r="E233" s="160" t="s">
        <v>512</v>
      </c>
      <c r="F233" s="175" t="s">
        <v>227</v>
      </c>
      <c r="G233" s="176" t="s">
        <v>227</v>
      </c>
      <c r="H233" s="162" t="s">
        <v>219</v>
      </c>
      <c r="I233" s="163" t="s">
        <v>382</v>
      </c>
      <c r="J233" s="159"/>
    </row>
    <row r="234" spans="2:10" ht="12.75" customHeight="1" x14ac:dyDescent="0.2">
      <c r="B234" s="160" t="s">
        <v>991</v>
      </c>
      <c r="C234" s="161" t="s">
        <v>1070</v>
      </c>
      <c r="D234" s="160" t="s">
        <v>986</v>
      </c>
      <c r="E234" s="160" t="s">
        <v>512</v>
      </c>
      <c r="F234" s="175" t="s">
        <v>227</v>
      </c>
      <c r="G234" s="176" t="s">
        <v>227</v>
      </c>
      <c r="H234" s="162" t="s">
        <v>219</v>
      </c>
      <c r="I234" s="163" t="s">
        <v>382</v>
      </c>
      <c r="J234" s="159"/>
    </row>
    <row r="235" spans="2:10" ht="12.75" customHeight="1" x14ac:dyDescent="0.2">
      <c r="B235" s="160" t="s">
        <v>992</v>
      </c>
      <c r="C235" s="161" t="s">
        <v>1070</v>
      </c>
      <c r="D235" s="160" t="s">
        <v>986</v>
      </c>
      <c r="E235" s="160" t="s">
        <v>512</v>
      </c>
      <c r="F235" s="175" t="s">
        <v>227</v>
      </c>
      <c r="G235" s="176" t="s">
        <v>227</v>
      </c>
      <c r="H235" s="162" t="s">
        <v>219</v>
      </c>
      <c r="I235" s="163" t="s">
        <v>382</v>
      </c>
      <c r="J235" s="159"/>
    </row>
    <row r="236" spans="2:10" ht="12.75" customHeight="1" x14ac:dyDescent="0.2">
      <c r="B236" s="160" t="s">
        <v>646</v>
      </c>
      <c r="C236" s="161" t="s">
        <v>90</v>
      </c>
      <c r="D236" s="160" t="s">
        <v>111</v>
      </c>
      <c r="E236" s="160" t="s">
        <v>6</v>
      </c>
      <c r="F236" s="175">
        <v>3</v>
      </c>
      <c r="G236" s="176">
        <v>3</v>
      </c>
      <c r="H236" s="162" t="s">
        <v>219</v>
      </c>
      <c r="I236" s="163" t="s">
        <v>366</v>
      </c>
      <c r="J236" s="159"/>
    </row>
    <row r="237" spans="2:10" ht="12.75" customHeight="1" x14ac:dyDescent="0.2">
      <c r="B237" s="160" t="s">
        <v>650</v>
      </c>
      <c r="C237" s="161" t="s">
        <v>90</v>
      </c>
      <c r="D237" s="160" t="s">
        <v>111</v>
      </c>
      <c r="E237" s="160" t="s">
        <v>6</v>
      </c>
      <c r="F237" s="175">
        <v>3</v>
      </c>
      <c r="G237" s="176">
        <v>3</v>
      </c>
      <c r="H237" s="162" t="s">
        <v>219</v>
      </c>
      <c r="I237" s="163" t="s">
        <v>366</v>
      </c>
      <c r="J237" s="159"/>
    </row>
    <row r="238" spans="2:10" ht="12.75" customHeight="1" x14ac:dyDescent="0.2">
      <c r="B238" s="160" t="s">
        <v>645</v>
      </c>
      <c r="C238" s="161" t="s">
        <v>91</v>
      </c>
      <c r="D238" s="160" t="s">
        <v>111</v>
      </c>
      <c r="E238" s="160" t="s">
        <v>6</v>
      </c>
      <c r="F238" s="175" t="s">
        <v>227</v>
      </c>
      <c r="G238" s="176">
        <v>6</v>
      </c>
      <c r="H238" s="162" t="s">
        <v>219</v>
      </c>
      <c r="I238" s="163" t="s">
        <v>366</v>
      </c>
      <c r="J238" s="159"/>
    </row>
    <row r="239" spans="2:10" ht="12.75" customHeight="1" x14ac:dyDescent="0.2">
      <c r="B239" s="160" t="s">
        <v>647</v>
      </c>
      <c r="C239" s="161" t="s">
        <v>91</v>
      </c>
      <c r="D239" s="160" t="s">
        <v>111</v>
      </c>
      <c r="E239" s="160" t="s">
        <v>6</v>
      </c>
      <c r="F239" s="175" t="s">
        <v>227</v>
      </c>
      <c r="G239" s="176">
        <v>6</v>
      </c>
      <c r="H239" s="162" t="s">
        <v>219</v>
      </c>
      <c r="I239" s="163" t="s">
        <v>366</v>
      </c>
      <c r="J239" s="159"/>
    </row>
    <row r="240" spans="2:10" ht="12.75" customHeight="1" x14ac:dyDescent="0.2">
      <c r="B240" s="160" t="s">
        <v>649</v>
      </c>
      <c r="C240" s="161" t="s">
        <v>651</v>
      </c>
      <c r="D240" s="160" t="s">
        <v>111</v>
      </c>
      <c r="E240" s="160" t="s">
        <v>6</v>
      </c>
      <c r="F240" s="175" t="s">
        <v>227</v>
      </c>
      <c r="G240" s="176" t="s">
        <v>227</v>
      </c>
      <c r="H240" s="162" t="s">
        <v>219</v>
      </c>
      <c r="I240" s="163" t="s">
        <v>366</v>
      </c>
      <c r="J240" s="159"/>
    </row>
    <row r="241" spans="2:10" ht="12.75" customHeight="1" x14ac:dyDescent="0.2">
      <c r="B241" s="160" t="s">
        <v>648</v>
      </c>
      <c r="C241" s="161" t="s">
        <v>651</v>
      </c>
      <c r="D241" s="160" t="s">
        <v>111</v>
      </c>
      <c r="E241" s="160" t="s">
        <v>6</v>
      </c>
      <c r="F241" s="175" t="s">
        <v>227</v>
      </c>
      <c r="G241" s="176" t="s">
        <v>227</v>
      </c>
      <c r="H241" s="162" t="s">
        <v>219</v>
      </c>
      <c r="I241" s="163" t="s">
        <v>366</v>
      </c>
      <c r="J241" s="159"/>
    </row>
    <row r="242" spans="2:10" ht="12.75" customHeight="1" x14ac:dyDescent="0.2">
      <c r="B242" s="160" t="s">
        <v>993</v>
      </c>
      <c r="C242" s="161" t="s">
        <v>263</v>
      </c>
      <c r="D242" s="160" t="s">
        <v>213</v>
      </c>
      <c r="E242" s="160" t="s">
        <v>92</v>
      </c>
      <c r="F242" s="175" t="s">
        <v>227</v>
      </c>
      <c r="G242" s="176">
        <v>4</v>
      </c>
      <c r="H242" s="162" t="s">
        <v>219</v>
      </c>
      <c r="I242" s="163" t="s">
        <v>366</v>
      </c>
      <c r="J242" s="159"/>
    </row>
    <row r="243" spans="2:10" ht="12.75" customHeight="1" x14ac:dyDescent="0.2">
      <c r="B243" s="160" t="s">
        <v>994</v>
      </c>
      <c r="C243" s="161" t="s">
        <v>263</v>
      </c>
      <c r="D243" s="160" t="s">
        <v>213</v>
      </c>
      <c r="E243" s="160" t="s">
        <v>92</v>
      </c>
      <c r="F243" s="175" t="s">
        <v>227</v>
      </c>
      <c r="G243" s="176">
        <v>4</v>
      </c>
      <c r="H243" s="162" t="s">
        <v>219</v>
      </c>
      <c r="I243" s="163" t="s">
        <v>366</v>
      </c>
      <c r="J243" s="159"/>
    </row>
    <row r="244" spans="2:10" ht="12.75" customHeight="1" x14ac:dyDescent="0.2">
      <c r="B244" s="160" t="s">
        <v>995</v>
      </c>
      <c r="C244" s="161" t="s">
        <v>263</v>
      </c>
      <c r="D244" s="160" t="s">
        <v>213</v>
      </c>
      <c r="E244" s="160" t="s">
        <v>92</v>
      </c>
      <c r="F244" s="175" t="s">
        <v>227</v>
      </c>
      <c r="G244" s="176">
        <v>4</v>
      </c>
      <c r="H244" s="162" t="s">
        <v>219</v>
      </c>
      <c r="I244" s="163" t="s">
        <v>366</v>
      </c>
      <c r="J244" s="159"/>
    </row>
    <row r="245" spans="2:10" ht="12.75" customHeight="1" x14ac:dyDescent="0.2">
      <c r="B245" s="160" t="s">
        <v>996</v>
      </c>
      <c r="C245" s="161" t="s">
        <v>997</v>
      </c>
      <c r="D245" s="160" t="s">
        <v>213</v>
      </c>
      <c r="E245" s="160" t="s">
        <v>92</v>
      </c>
      <c r="F245" s="175" t="s">
        <v>227</v>
      </c>
      <c r="G245" s="176" t="s">
        <v>227</v>
      </c>
      <c r="H245" s="162" t="s">
        <v>219</v>
      </c>
      <c r="I245" s="163" t="s">
        <v>366</v>
      </c>
      <c r="J245" s="159"/>
    </row>
    <row r="246" spans="2:10" ht="12.75" customHeight="1" x14ac:dyDescent="0.2">
      <c r="B246" s="160" t="s">
        <v>998</v>
      </c>
      <c r="C246" s="161" t="s">
        <v>997</v>
      </c>
      <c r="D246" s="160" t="s">
        <v>213</v>
      </c>
      <c r="E246" s="160" t="s">
        <v>92</v>
      </c>
      <c r="F246" s="175" t="s">
        <v>227</v>
      </c>
      <c r="G246" s="176" t="s">
        <v>227</v>
      </c>
      <c r="H246" s="162" t="s">
        <v>219</v>
      </c>
      <c r="I246" s="163" t="s">
        <v>366</v>
      </c>
      <c r="J246" s="165"/>
    </row>
    <row r="247" spans="2:10" ht="12.75" customHeight="1" x14ac:dyDescent="0.2">
      <c r="B247" s="160" t="s">
        <v>999</v>
      </c>
      <c r="C247" s="161" t="s">
        <v>997</v>
      </c>
      <c r="D247" s="160" t="s">
        <v>213</v>
      </c>
      <c r="E247" s="160" t="s">
        <v>92</v>
      </c>
      <c r="F247" s="175" t="s">
        <v>227</v>
      </c>
      <c r="G247" s="176" t="s">
        <v>227</v>
      </c>
      <c r="H247" s="162" t="s">
        <v>219</v>
      </c>
      <c r="I247" s="163" t="s">
        <v>366</v>
      </c>
      <c r="J247" s="165"/>
    </row>
    <row r="248" spans="2:10" ht="12.75" customHeight="1" x14ac:dyDescent="0.2">
      <c r="B248" s="165"/>
      <c r="C248" s="165"/>
      <c r="D248" s="165"/>
      <c r="E248" s="165"/>
      <c r="F248" s="165"/>
      <c r="G248" s="165"/>
      <c r="H248" s="165"/>
      <c r="I248" s="165"/>
      <c r="J248" s="165"/>
    </row>
    <row r="249" spans="2:10" ht="12.75" customHeight="1" x14ac:dyDescent="0.2">
      <c r="B249" s="165"/>
      <c r="C249" s="165"/>
      <c r="D249" s="165"/>
      <c r="E249" s="165"/>
      <c r="F249" s="165"/>
      <c r="G249" s="165"/>
      <c r="H249" s="165"/>
      <c r="I249" s="165"/>
      <c r="J249" s="165"/>
    </row>
    <row r="250" spans="2:10" ht="12.75" customHeight="1" x14ac:dyDescent="0.2">
      <c r="B250" s="165"/>
      <c r="C250" s="165"/>
      <c r="D250" s="165"/>
      <c r="E250" s="165"/>
      <c r="F250" s="165"/>
      <c r="G250" s="165"/>
      <c r="H250" s="165"/>
      <c r="I250" s="165"/>
      <c r="J250" s="165"/>
    </row>
    <row r="251" spans="2:10" ht="12.75" customHeight="1" x14ac:dyDescent="0.2">
      <c r="B251" s="165"/>
      <c r="C251" s="165"/>
      <c r="D251" s="165"/>
      <c r="E251" s="165"/>
      <c r="F251" s="165"/>
      <c r="G251" s="165"/>
      <c r="H251" s="165"/>
      <c r="I251" s="165"/>
      <c r="J251" s="165"/>
    </row>
    <row r="252" spans="2:10" ht="12.75" customHeight="1" x14ac:dyDescent="0.2">
      <c r="B252" s="165"/>
      <c r="C252" s="165"/>
      <c r="D252" s="165"/>
      <c r="E252" s="165"/>
      <c r="F252" s="165"/>
      <c r="G252" s="165"/>
      <c r="H252" s="165"/>
      <c r="I252" s="165"/>
      <c r="J252" s="165"/>
    </row>
    <row r="253" spans="2:10" ht="12.75" customHeight="1" x14ac:dyDescent="0.2">
      <c r="B253" s="165"/>
      <c r="C253" s="165"/>
      <c r="D253" s="165"/>
      <c r="E253" s="165"/>
      <c r="F253" s="165"/>
      <c r="G253" s="165"/>
      <c r="H253" s="165"/>
      <c r="I253" s="165"/>
      <c r="J253" s="165"/>
    </row>
    <row r="254" spans="2:10" ht="12.75" customHeight="1" x14ac:dyDescent="0.2">
      <c r="B254" s="165"/>
      <c r="C254" s="165"/>
      <c r="D254" s="165"/>
      <c r="E254" s="165"/>
      <c r="F254" s="165"/>
      <c r="G254" s="165"/>
      <c r="H254" s="165"/>
      <c r="I254" s="165"/>
      <c r="J254" s="165"/>
    </row>
    <row r="255" spans="2:10" ht="12.75" customHeight="1" x14ac:dyDescent="0.2">
      <c r="B255" s="165"/>
      <c r="C255" s="165"/>
      <c r="D255" s="165"/>
      <c r="E255" s="165"/>
      <c r="F255" s="165"/>
      <c r="G255" s="165"/>
      <c r="H255" s="165"/>
      <c r="I255" s="165"/>
      <c r="J255" s="165"/>
    </row>
    <row r="256" spans="2:10" ht="12.75" customHeight="1" x14ac:dyDescent="0.2">
      <c r="B256" s="165"/>
      <c r="C256" s="165"/>
      <c r="D256" s="165"/>
      <c r="E256" s="165"/>
      <c r="F256" s="165"/>
      <c r="G256" s="165"/>
      <c r="H256" s="165"/>
      <c r="I256" s="165"/>
      <c r="J256" s="165"/>
    </row>
    <row r="257" spans="2:10" ht="12.75" customHeight="1" x14ac:dyDescent="0.2">
      <c r="B257" s="165"/>
      <c r="C257" s="165"/>
      <c r="D257" s="165"/>
      <c r="E257" s="165"/>
      <c r="F257" s="165"/>
      <c r="G257" s="165"/>
      <c r="H257" s="165"/>
      <c r="I257" s="165"/>
      <c r="J257" s="165"/>
    </row>
    <row r="258" spans="2:10" ht="12.75" customHeight="1" x14ac:dyDescent="0.2">
      <c r="B258" s="165"/>
      <c r="C258" s="165"/>
      <c r="D258" s="165"/>
      <c r="E258" s="165"/>
      <c r="F258" s="165"/>
      <c r="G258" s="165"/>
      <c r="H258" s="165"/>
      <c r="I258" s="165"/>
      <c r="J258" s="165"/>
    </row>
    <row r="259" spans="2:10" ht="12.75" customHeight="1" x14ac:dyDescent="0.2">
      <c r="B259" s="165"/>
      <c r="C259" s="165"/>
      <c r="D259" s="165"/>
      <c r="E259" s="165"/>
      <c r="F259" s="165"/>
      <c r="G259" s="165"/>
      <c r="H259" s="165"/>
      <c r="I259" s="165"/>
      <c r="J259" s="165"/>
    </row>
    <row r="260" spans="2:10" ht="12.75" customHeight="1" x14ac:dyDescent="0.2">
      <c r="B260" s="165"/>
      <c r="C260" s="165"/>
      <c r="D260" s="165"/>
      <c r="E260" s="165"/>
      <c r="F260" s="165"/>
      <c r="G260" s="165"/>
      <c r="H260" s="165"/>
      <c r="I260" s="165"/>
      <c r="J260" s="165"/>
    </row>
    <row r="261" spans="2:10" ht="12.75" customHeight="1" x14ac:dyDescent="0.2">
      <c r="B261" s="165"/>
      <c r="C261" s="165"/>
      <c r="D261" s="165"/>
      <c r="E261" s="165"/>
      <c r="F261" s="165"/>
      <c r="G261" s="165"/>
      <c r="H261" s="165"/>
      <c r="I261" s="165"/>
      <c r="J261" s="165"/>
    </row>
    <row r="262" spans="2:10" ht="12.75" customHeight="1" x14ac:dyDescent="0.2">
      <c r="B262" s="165"/>
      <c r="C262" s="165"/>
      <c r="D262" s="165"/>
      <c r="E262" s="165"/>
      <c r="F262" s="165"/>
      <c r="G262" s="165"/>
      <c r="H262" s="165"/>
      <c r="I262" s="165"/>
      <c r="J262" s="165"/>
    </row>
    <row r="263" spans="2:10" ht="12.75" customHeight="1" x14ac:dyDescent="0.2">
      <c r="B263" s="165"/>
      <c r="C263" s="165"/>
      <c r="D263" s="165"/>
      <c r="E263" s="165"/>
      <c r="F263" s="165"/>
      <c r="G263" s="165"/>
      <c r="H263" s="165"/>
      <c r="I263" s="165"/>
      <c r="J263" s="165"/>
    </row>
    <row r="264" spans="2:10" ht="12.75" customHeight="1" x14ac:dyDescent="0.2">
      <c r="B264" s="165"/>
      <c r="C264" s="165"/>
      <c r="D264" s="165"/>
      <c r="E264" s="165"/>
      <c r="F264" s="165"/>
      <c r="G264" s="165"/>
      <c r="H264" s="165"/>
      <c r="I264" s="165"/>
      <c r="J264" s="165"/>
    </row>
    <row r="265" spans="2:10" ht="12.75" customHeight="1" x14ac:dyDescent="0.2">
      <c r="B265" s="165"/>
      <c r="C265" s="165"/>
      <c r="D265" s="165"/>
      <c r="E265" s="165"/>
      <c r="F265" s="165"/>
      <c r="G265" s="165"/>
      <c r="H265" s="165"/>
      <c r="I265" s="165"/>
      <c r="J265" s="165"/>
    </row>
    <row r="266" spans="2:10" ht="12.75" customHeight="1" x14ac:dyDescent="0.2">
      <c r="B266" s="165"/>
      <c r="C266" s="165"/>
      <c r="D266" s="165"/>
      <c r="E266" s="165"/>
      <c r="F266" s="165"/>
      <c r="G266" s="165"/>
      <c r="H266" s="165"/>
      <c r="I266" s="165"/>
      <c r="J266" s="165"/>
    </row>
    <row r="267" spans="2:10" ht="12.75" customHeight="1" x14ac:dyDescent="0.2">
      <c r="B267" s="165"/>
      <c r="C267" s="165"/>
      <c r="D267" s="165"/>
      <c r="E267" s="165"/>
      <c r="F267" s="165"/>
      <c r="G267" s="165"/>
      <c r="H267" s="165"/>
      <c r="I267" s="165"/>
      <c r="J267" s="165"/>
    </row>
    <row r="268" spans="2:10" ht="12.75" customHeight="1" x14ac:dyDescent="0.2">
      <c r="B268" s="165"/>
      <c r="C268" s="165"/>
      <c r="D268" s="165"/>
      <c r="E268" s="165"/>
      <c r="F268" s="165"/>
      <c r="G268" s="165"/>
      <c r="H268" s="165"/>
      <c r="I268" s="165"/>
      <c r="J268" s="165"/>
    </row>
    <row r="269" spans="2:10" ht="12.75" customHeight="1" x14ac:dyDescent="0.2">
      <c r="B269" s="165"/>
      <c r="C269" s="165"/>
      <c r="D269" s="165"/>
      <c r="E269" s="165"/>
      <c r="F269" s="165"/>
      <c r="G269" s="165"/>
      <c r="H269" s="165"/>
      <c r="I269" s="165"/>
      <c r="J269" s="165"/>
    </row>
    <row r="270" spans="2:10" ht="12.75" customHeight="1" x14ac:dyDescent="0.2">
      <c r="B270" s="165"/>
      <c r="C270" s="165"/>
      <c r="D270" s="165"/>
      <c r="E270" s="165"/>
      <c r="F270" s="165"/>
      <c r="G270" s="165"/>
      <c r="H270" s="165"/>
      <c r="I270" s="165"/>
      <c r="J270" s="165"/>
    </row>
    <row r="271" spans="2:10" ht="12.75" customHeight="1" x14ac:dyDescent="0.2">
      <c r="B271" s="165"/>
      <c r="C271" s="165"/>
      <c r="D271" s="165"/>
      <c r="E271" s="165"/>
      <c r="F271" s="165"/>
      <c r="G271" s="165"/>
      <c r="H271" s="165"/>
      <c r="I271" s="165"/>
      <c r="J271" s="165"/>
    </row>
    <row r="272" spans="2:10" ht="12.75" customHeight="1" x14ac:dyDescent="0.2">
      <c r="B272" s="165"/>
      <c r="C272" s="165"/>
      <c r="D272" s="165"/>
      <c r="E272" s="165"/>
      <c r="F272" s="165"/>
      <c r="G272" s="165"/>
      <c r="H272" s="165"/>
      <c r="I272" s="165"/>
      <c r="J272" s="165"/>
    </row>
    <row r="273" spans="2:10" ht="12.75" customHeight="1" x14ac:dyDescent="0.2">
      <c r="B273" s="165"/>
      <c r="C273" s="165"/>
      <c r="D273" s="165"/>
      <c r="E273" s="165"/>
      <c r="F273" s="165"/>
      <c r="G273" s="165"/>
      <c r="H273" s="165"/>
      <c r="I273" s="165"/>
      <c r="J273" s="165"/>
    </row>
    <row r="274" spans="2:10" ht="12.75" customHeight="1" x14ac:dyDescent="0.2">
      <c r="B274" s="165"/>
      <c r="C274" s="165"/>
      <c r="D274" s="165"/>
      <c r="E274" s="165"/>
      <c r="F274" s="165"/>
      <c r="G274" s="165"/>
      <c r="H274" s="165"/>
      <c r="I274" s="165"/>
      <c r="J274" s="165"/>
    </row>
    <row r="275" spans="2:10" ht="12.75" customHeight="1" x14ac:dyDescent="0.2">
      <c r="B275" s="165"/>
      <c r="C275" s="165"/>
      <c r="D275" s="165"/>
      <c r="E275" s="165"/>
      <c r="F275" s="165"/>
      <c r="G275" s="165"/>
      <c r="H275" s="165"/>
      <c r="I275" s="165"/>
      <c r="J275" s="165"/>
    </row>
    <row r="276" spans="2:10" ht="12.75" customHeight="1" x14ac:dyDescent="0.2">
      <c r="B276" s="165"/>
      <c r="C276" s="165"/>
      <c r="D276" s="165"/>
      <c r="E276" s="165"/>
      <c r="F276" s="165"/>
      <c r="G276" s="165"/>
      <c r="H276" s="165"/>
      <c r="I276" s="165"/>
      <c r="J276" s="165"/>
    </row>
    <row r="277" spans="2:10" ht="12.75" customHeight="1" x14ac:dyDescent="0.2">
      <c r="B277" s="165"/>
      <c r="C277" s="165"/>
      <c r="D277" s="165"/>
      <c r="E277" s="165"/>
      <c r="F277" s="165"/>
      <c r="G277" s="165"/>
      <c r="H277" s="165"/>
      <c r="I277" s="165"/>
      <c r="J277" s="165"/>
    </row>
    <row r="278" spans="2:10" ht="12.75" customHeight="1" x14ac:dyDescent="0.2">
      <c r="B278" s="165"/>
      <c r="C278" s="165"/>
      <c r="D278" s="165"/>
      <c r="E278" s="165"/>
      <c r="F278" s="165"/>
      <c r="G278" s="165"/>
      <c r="H278" s="165"/>
      <c r="I278" s="165"/>
      <c r="J278" s="165"/>
    </row>
    <row r="279" spans="2:10" ht="12.75" customHeight="1" x14ac:dyDescent="0.2">
      <c r="B279" s="165"/>
      <c r="C279" s="165"/>
      <c r="D279" s="165"/>
      <c r="E279" s="165"/>
      <c r="F279" s="165"/>
      <c r="G279" s="165"/>
      <c r="H279" s="165"/>
      <c r="I279" s="165"/>
      <c r="J279" s="165"/>
    </row>
    <row r="280" spans="2:10" ht="12.75" customHeight="1" x14ac:dyDescent="0.2">
      <c r="B280" s="165"/>
      <c r="C280" s="165"/>
      <c r="D280" s="165"/>
      <c r="E280" s="165"/>
      <c r="F280" s="165"/>
      <c r="G280" s="165"/>
      <c r="H280" s="165"/>
      <c r="I280" s="165"/>
      <c r="J280" s="165"/>
    </row>
    <row r="281" spans="2:10" ht="12.75" customHeight="1" x14ac:dyDescent="0.2">
      <c r="B281" s="165"/>
      <c r="C281" s="165"/>
      <c r="D281" s="165"/>
      <c r="E281" s="165"/>
      <c r="F281" s="165"/>
      <c r="G281" s="165"/>
      <c r="H281" s="165"/>
      <c r="I281" s="165"/>
      <c r="J281" s="165"/>
    </row>
    <row r="282" spans="2:10" ht="12.75" customHeight="1" x14ac:dyDescent="0.2">
      <c r="B282" s="165"/>
      <c r="C282" s="165"/>
      <c r="D282" s="165"/>
      <c r="E282" s="165"/>
      <c r="F282" s="165"/>
      <c r="G282" s="165"/>
      <c r="H282" s="165"/>
      <c r="I282" s="165"/>
      <c r="J282" s="165"/>
    </row>
    <row r="283" spans="2:10" ht="12.75" customHeight="1" x14ac:dyDescent="0.2">
      <c r="B283" s="165"/>
      <c r="C283" s="165"/>
      <c r="D283" s="165"/>
      <c r="E283" s="165"/>
      <c r="F283" s="165"/>
      <c r="G283" s="165"/>
      <c r="H283" s="165"/>
      <c r="I283" s="165"/>
      <c r="J283" s="165"/>
    </row>
    <row r="284" spans="2:10" ht="12.75" customHeight="1" x14ac:dyDescent="0.2">
      <c r="B284" s="165"/>
      <c r="C284" s="165"/>
      <c r="D284" s="165"/>
      <c r="E284" s="165"/>
      <c r="F284" s="165"/>
      <c r="G284" s="165"/>
      <c r="H284" s="165"/>
      <c r="I284" s="165"/>
      <c r="J284" s="165"/>
    </row>
    <row r="285" spans="2:10" ht="12.75" customHeight="1" x14ac:dyDescent="0.2">
      <c r="B285" s="165"/>
      <c r="C285" s="165"/>
      <c r="D285" s="165"/>
      <c r="E285" s="165"/>
      <c r="F285" s="165"/>
      <c r="G285" s="165"/>
      <c r="H285" s="165"/>
      <c r="I285" s="165"/>
      <c r="J285" s="165"/>
    </row>
    <row r="286" spans="2:10" ht="12.75" customHeight="1" x14ac:dyDescent="0.2">
      <c r="B286" s="165"/>
      <c r="C286" s="165"/>
      <c r="D286" s="165"/>
      <c r="E286" s="165"/>
      <c r="F286" s="165"/>
      <c r="G286" s="165"/>
      <c r="H286" s="165"/>
      <c r="I286" s="165"/>
      <c r="J286" s="165"/>
    </row>
    <row r="287" spans="2:10" ht="12.75" customHeight="1" x14ac:dyDescent="0.2">
      <c r="B287" s="165"/>
      <c r="C287" s="165"/>
      <c r="D287" s="165"/>
      <c r="E287" s="165"/>
      <c r="F287" s="165"/>
      <c r="G287" s="165"/>
      <c r="H287" s="165"/>
      <c r="I287" s="165"/>
      <c r="J287" s="165"/>
    </row>
    <row r="288" spans="2:10" ht="12.75" customHeight="1" x14ac:dyDescent="0.2">
      <c r="B288" s="165"/>
      <c r="C288" s="165"/>
      <c r="D288" s="165"/>
      <c r="E288" s="165"/>
      <c r="F288" s="165"/>
      <c r="G288" s="165"/>
      <c r="H288" s="165"/>
      <c r="I288" s="165"/>
      <c r="J288" s="165"/>
    </row>
    <row r="289" spans="2:10" ht="12.75" customHeight="1" x14ac:dyDescent="0.2">
      <c r="B289" s="165"/>
      <c r="C289" s="165"/>
      <c r="D289" s="165"/>
      <c r="E289" s="165"/>
      <c r="F289" s="165"/>
      <c r="G289" s="165"/>
      <c r="H289" s="165"/>
      <c r="I289" s="165"/>
      <c r="J289" s="165"/>
    </row>
    <row r="290" spans="2:10" ht="12.75" customHeight="1" x14ac:dyDescent="0.2">
      <c r="B290" s="165"/>
      <c r="C290" s="165"/>
      <c r="D290" s="165"/>
      <c r="E290" s="165"/>
      <c r="F290" s="165"/>
      <c r="G290" s="165"/>
      <c r="H290" s="165"/>
      <c r="I290" s="165"/>
      <c r="J290" s="165"/>
    </row>
    <row r="291" spans="2:10" ht="12.75" customHeight="1" x14ac:dyDescent="0.2">
      <c r="B291" s="165"/>
      <c r="C291" s="165"/>
      <c r="D291" s="165"/>
      <c r="E291" s="165"/>
      <c r="F291" s="165"/>
      <c r="G291" s="165"/>
      <c r="H291" s="165"/>
      <c r="I291" s="165"/>
      <c r="J291" s="165"/>
    </row>
    <row r="292" spans="2:10" ht="12.75" customHeight="1" x14ac:dyDescent="0.2">
      <c r="B292" s="165"/>
      <c r="C292" s="165"/>
      <c r="D292" s="165"/>
      <c r="E292" s="165"/>
      <c r="F292" s="165"/>
      <c r="G292" s="165"/>
      <c r="H292" s="165"/>
      <c r="I292" s="165"/>
      <c r="J292" s="165"/>
    </row>
    <row r="293" spans="2:10" ht="12.75" customHeight="1" x14ac:dyDescent="0.2">
      <c r="B293" s="165"/>
      <c r="C293" s="165"/>
      <c r="D293" s="165"/>
      <c r="E293" s="165"/>
      <c r="F293" s="165"/>
      <c r="G293" s="165"/>
      <c r="H293" s="165"/>
      <c r="I293" s="165"/>
      <c r="J293" s="165"/>
    </row>
    <row r="294" spans="2:10" ht="12.75" customHeight="1" x14ac:dyDescent="0.2">
      <c r="B294" s="165"/>
      <c r="C294" s="165"/>
      <c r="D294" s="165"/>
      <c r="E294" s="165"/>
      <c r="F294" s="165"/>
      <c r="G294" s="165"/>
      <c r="H294" s="165"/>
      <c r="I294" s="165"/>
      <c r="J294" s="165"/>
    </row>
    <row r="295" spans="2:10" ht="12.75" customHeight="1" x14ac:dyDescent="0.2">
      <c r="B295" s="165"/>
      <c r="C295" s="165"/>
      <c r="D295" s="165"/>
      <c r="E295" s="165"/>
      <c r="F295" s="165"/>
      <c r="G295" s="165"/>
      <c r="H295" s="165"/>
      <c r="I295" s="165"/>
      <c r="J295" s="165"/>
    </row>
    <row r="296" spans="2:10" ht="12.75" customHeight="1" x14ac:dyDescent="0.2">
      <c r="B296" s="165"/>
      <c r="C296" s="165"/>
      <c r="D296" s="165"/>
      <c r="E296" s="165"/>
      <c r="F296" s="165"/>
      <c r="G296" s="165"/>
      <c r="H296" s="165"/>
      <c r="I296" s="165"/>
      <c r="J296" s="165"/>
    </row>
    <row r="297" spans="2:10" ht="12.75" customHeight="1" x14ac:dyDescent="0.2">
      <c r="B297" s="165"/>
      <c r="C297" s="165"/>
      <c r="D297" s="165"/>
      <c r="E297" s="165"/>
      <c r="F297" s="165"/>
      <c r="G297" s="165"/>
      <c r="H297" s="165"/>
      <c r="I297" s="165"/>
      <c r="J297" s="165"/>
    </row>
    <row r="298" spans="2:10" ht="12.75" customHeight="1" x14ac:dyDescent="0.2">
      <c r="B298" s="165"/>
      <c r="C298" s="165"/>
      <c r="D298" s="165"/>
      <c r="E298" s="165"/>
      <c r="F298" s="165"/>
      <c r="G298" s="165"/>
      <c r="H298" s="165"/>
      <c r="I298" s="165"/>
      <c r="J298" s="165"/>
    </row>
    <row r="299" spans="2:10" ht="12.75" customHeight="1" x14ac:dyDescent="0.2">
      <c r="B299" s="165"/>
      <c r="C299" s="165"/>
      <c r="D299" s="165"/>
      <c r="E299" s="165"/>
      <c r="F299" s="165"/>
      <c r="G299" s="165"/>
      <c r="H299" s="165"/>
      <c r="I299" s="165"/>
      <c r="J299" s="165"/>
    </row>
    <row r="300" spans="2:10" ht="12.75" customHeight="1" x14ac:dyDescent="0.2">
      <c r="B300" s="165"/>
      <c r="C300" s="165"/>
      <c r="D300" s="165"/>
      <c r="E300" s="165"/>
      <c r="F300" s="165"/>
      <c r="G300" s="165"/>
      <c r="H300" s="165"/>
      <c r="I300" s="165"/>
      <c r="J300" s="165"/>
    </row>
    <row r="301" spans="2:10" ht="12.75" customHeight="1" x14ac:dyDescent="0.2">
      <c r="B301" s="165"/>
      <c r="C301" s="165"/>
      <c r="D301" s="165"/>
      <c r="E301" s="165"/>
      <c r="F301" s="165"/>
      <c r="G301" s="165"/>
      <c r="H301" s="165"/>
      <c r="I301" s="165"/>
      <c r="J301" s="165"/>
    </row>
    <row r="302" spans="2:10" ht="12.75" customHeight="1" x14ac:dyDescent="0.2">
      <c r="B302" s="165"/>
      <c r="C302" s="165"/>
      <c r="D302" s="165"/>
      <c r="E302" s="165"/>
      <c r="F302" s="165"/>
      <c r="G302" s="165"/>
      <c r="H302" s="165"/>
      <c r="I302" s="165"/>
      <c r="J302" s="165"/>
    </row>
    <row r="303" spans="2:10" ht="12.75" customHeight="1" x14ac:dyDescent="0.2">
      <c r="B303" s="165"/>
      <c r="C303" s="165"/>
      <c r="D303" s="165"/>
      <c r="E303" s="165"/>
      <c r="F303" s="165"/>
      <c r="G303" s="165"/>
      <c r="H303" s="165"/>
      <c r="I303" s="165"/>
      <c r="J303" s="165"/>
    </row>
    <row r="304" spans="2:10" ht="12.75" customHeight="1" x14ac:dyDescent="0.2">
      <c r="B304" s="165"/>
      <c r="C304" s="165"/>
      <c r="D304" s="165"/>
      <c r="E304" s="165"/>
      <c r="F304" s="165"/>
      <c r="G304" s="165"/>
      <c r="H304" s="165"/>
      <c r="I304" s="165"/>
      <c r="J304" s="165"/>
    </row>
    <row r="305" spans="2:10" ht="12.75" customHeight="1" x14ac:dyDescent="0.2">
      <c r="B305" s="165"/>
      <c r="C305" s="165"/>
      <c r="D305" s="165"/>
      <c r="E305" s="165"/>
      <c r="F305" s="165"/>
      <c r="G305" s="165"/>
      <c r="H305" s="165"/>
      <c r="I305" s="165"/>
      <c r="J305" s="165"/>
    </row>
    <row r="306" spans="2:10" ht="12.75" customHeight="1" x14ac:dyDescent="0.2">
      <c r="B306" s="165"/>
      <c r="C306" s="165"/>
      <c r="D306" s="165"/>
      <c r="E306" s="165"/>
      <c r="F306" s="165"/>
      <c r="G306" s="165"/>
      <c r="H306" s="165"/>
      <c r="I306" s="165"/>
      <c r="J306" s="165"/>
    </row>
    <row r="307" spans="2:10" ht="12.75" customHeight="1" x14ac:dyDescent="0.2">
      <c r="B307" s="165"/>
      <c r="C307" s="165"/>
      <c r="D307" s="165"/>
      <c r="E307" s="165"/>
      <c r="F307" s="165"/>
      <c r="G307" s="165"/>
      <c r="H307" s="165"/>
      <c r="I307" s="165"/>
      <c r="J307" s="165"/>
    </row>
    <row r="308" spans="2:10" ht="12.75" customHeight="1" x14ac:dyDescent="0.2">
      <c r="B308" s="165"/>
      <c r="C308" s="165"/>
      <c r="D308" s="165"/>
      <c r="E308" s="165"/>
      <c r="F308" s="165"/>
      <c r="G308" s="165"/>
      <c r="H308" s="165"/>
      <c r="I308" s="165"/>
      <c r="J308" s="165"/>
    </row>
    <row r="309" spans="2:10" ht="12.75" customHeight="1" x14ac:dyDescent="0.2">
      <c r="B309" s="165"/>
      <c r="C309" s="165"/>
      <c r="D309" s="165"/>
      <c r="E309" s="165"/>
      <c r="F309" s="165"/>
      <c r="G309" s="165"/>
      <c r="H309" s="165"/>
      <c r="I309" s="165"/>
      <c r="J309" s="165"/>
    </row>
    <row r="310" spans="2:10" ht="12.75" customHeight="1" x14ac:dyDescent="0.2">
      <c r="B310" s="165"/>
      <c r="C310" s="165"/>
      <c r="D310" s="165"/>
      <c r="E310" s="165"/>
      <c r="F310" s="165"/>
      <c r="G310" s="165"/>
      <c r="H310" s="165"/>
      <c r="I310" s="165"/>
      <c r="J310" s="165"/>
    </row>
    <row r="311" spans="2:10" ht="12.75" customHeight="1" x14ac:dyDescent="0.2">
      <c r="B311" s="165"/>
      <c r="C311" s="165"/>
      <c r="D311" s="165"/>
      <c r="E311" s="165"/>
      <c r="F311" s="165"/>
      <c r="G311" s="165"/>
      <c r="H311" s="165"/>
      <c r="I311" s="165"/>
      <c r="J311" s="165"/>
    </row>
    <row r="312" spans="2:10" ht="12.75" customHeight="1" x14ac:dyDescent="0.2">
      <c r="B312" s="165"/>
      <c r="C312" s="165"/>
      <c r="D312" s="165"/>
      <c r="E312" s="165"/>
      <c r="F312" s="165"/>
      <c r="G312" s="165"/>
      <c r="H312" s="165"/>
      <c r="I312" s="165"/>
      <c r="J312" s="165"/>
    </row>
    <row r="313" spans="2:10" ht="12.75" customHeight="1" x14ac:dyDescent="0.2">
      <c r="B313" s="165"/>
      <c r="C313" s="165"/>
      <c r="D313" s="165"/>
      <c r="E313" s="165"/>
      <c r="F313" s="165"/>
      <c r="G313" s="165"/>
      <c r="H313" s="165"/>
      <c r="I313" s="165"/>
      <c r="J313" s="165"/>
    </row>
    <row r="314" spans="2:10" ht="12.75" customHeight="1" x14ac:dyDescent="0.2">
      <c r="B314" s="165"/>
      <c r="C314" s="165"/>
      <c r="D314" s="165"/>
      <c r="E314" s="165"/>
      <c r="F314" s="165"/>
      <c r="G314" s="165"/>
      <c r="H314" s="165"/>
      <c r="I314" s="165"/>
      <c r="J314" s="165"/>
    </row>
    <row r="315" spans="2:10" ht="12.75" customHeight="1" x14ac:dyDescent="0.2">
      <c r="B315" s="165"/>
      <c r="C315" s="165"/>
      <c r="D315" s="165"/>
      <c r="E315" s="165"/>
      <c r="F315" s="165"/>
      <c r="G315" s="165"/>
      <c r="H315" s="165"/>
      <c r="I315" s="165"/>
      <c r="J315" s="165"/>
    </row>
    <row r="316" spans="2:10" ht="12.75" customHeight="1" x14ac:dyDescent="0.2">
      <c r="B316" s="165"/>
      <c r="C316" s="165"/>
      <c r="D316" s="165"/>
      <c r="E316" s="165"/>
      <c r="F316" s="165"/>
      <c r="G316" s="165"/>
      <c r="H316" s="165"/>
      <c r="I316" s="165"/>
      <c r="J316" s="165"/>
    </row>
    <row r="317" spans="2:10" ht="12.75" customHeight="1" x14ac:dyDescent="0.2">
      <c r="B317" s="165"/>
      <c r="C317" s="165"/>
      <c r="D317" s="165"/>
      <c r="E317" s="165"/>
      <c r="F317" s="165"/>
      <c r="G317" s="165"/>
      <c r="H317" s="165"/>
      <c r="I317" s="165"/>
      <c r="J317" s="165"/>
    </row>
    <row r="318" spans="2:10" ht="12.75" customHeight="1" x14ac:dyDescent="0.2">
      <c r="B318" s="165"/>
      <c r="C318" s="165"/>
      <c r="D318" s="165"/>
      <c r="E318" s="165"/>
      <c r="F318" s="165"/>
      <c r="G318" s="165"/>
      <c r="H318" s="165"/>
      <c r="I318" s="165"/>
      <c r="J318" s="165"/>
    </row>
    <row r="319" spans="2:10" ht="12.75" customHeight="1" x14ac:dyDescent="0.2">
      <c r="B319" s="165"/>
      <c r="C319" s="165"/>
      <c r="D319" s="165"/>
      <c r="E319" s="165"/>
      <c r="F319" s="165"/>
      <c r="G319" s="165"/>
      <c r="H319" s="165"/>
      <c r="I319" s="165"/>
    </row>
    <row r="320" spans="2:10" ht="12.75" customHeight="1" x14ac:dyDescent="0.2">
      <c r="B320" s="165"/>
      <c r="C320" s="165"/>
      <c r="D320" s="165"/>
      <c r="E320" s="165"/>
      <c r="F320" s="165"/>
      <c r="G320" s="165"/>
      <c r="H320" s="165"/>
      <c r="I320" s="165"/>
    </row>
    <row r="321" spans="2:10" ht="12.75" customHeight="1" x14ac:dyDescent="0.2">
      <c r="B321" s="165"/>
      <c r="C321" s="165"/>
      <c r="D321" s="165"/>
      <c r="E321" s="165"/>
      <c r="F321" s="165"/>
      <c r="G321" s="165"/>
      <c r="H321" s="165"/>
      <c r="I321" s="165"/>
    </row>
    <row r="322" spans="2:10" ht="12.75" customHeight="1" x14ac:dyDescent="0.2">
      <c r="B322" s="165"/>
      <c r="C322" s="165"/>
      <c r="D322" s="165"/>
      <c r="E322" s="165"/>
      <c r="F322" s="165"/>
      <c r="G322" s="165"/>
      <c r="H322" s="165"/>
      <c r="I322" s="165"/>
    </row>
    <row r="323" spans="2:10" ht="12.75" customHeight="1" x14ac:dyDescent="0.2">
      <c r="B323" s="165"/>
      <c r="C323" s="165"/>
      <c r="D323" s="165"/>
      <c r="E323" s="165"/>
      <c r="F323" s="165"/>
      <c r="G323" s="165"/>
      <c r="H323" s="165"/>
      <c r="I323" s="165"/>
    </row>
    <row r="324" spans="2:10" ht="12.75" customHeight="1" x14ac:dyDescent="0.2">
      <c r="B324" s="165"/>
      <c r="C324" s="165"/>
      <c r="D324" s="165"/>
      <c r="E324" s="165"/>
      <c r="F324" s="165"/>
      <c r="G324" s="165"/>
      <c r="H324" s="165"/>
      <c r="I324" s="165"/>
    </row>
    <row r="328" spans="2:10" ht="12.75" customHeight="1" x14ac:dyDescent="0.2">
      <c r="J328" s="165"/>
    </row>
    <row r="334" spans="2:10" ht="12.75" customHeight="1" x14ac:dyDescent="0.2">
      <c r="B334" s="165"/>
      <c r="C334" s="165"/>
      <c r="D334" s="165"/>
      <c r="E334" s="165"/>
      <c r="F334" s="165"/>
      <c r="G334" s="165"/>
      <c r="H334" s="165"/>
      <c r="I334" s="165"/>
    </row>
  </sheetData>
  <phoneticPr fontId="57" type="noConversion"/>
  <conditionalFormatting sqref="B248:B1048576 B2:B5">
    <cfRule type="duplicateValues" dxfId="12" priority="271"/>
  </conditionalFormatting>
  <conditionalFormatting sqref="B185:B187">
    <cfRule type="duplicateValues" dxfId="11" priority="3"/>
  </conditionalFormatting>
  <conditionalFormatting sqref="B188:B221 B6:B7 B15:B184">
    <cfRule type="duplicateValues" dxfId="10" priority="279"/>
  </conditionalFormatting>
  <conditionalFormatting sqref="B222:B247">
    <cfRule type="duplicateValues" dxfId="9" priority="2"/>
  </conditionalFormatting>
  <conditionalFormatting sqref="B8:B14">
    <cfRule type="duplicateValues" dxfId="8" priority="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ÇİFT KIZ</vt:lpstr>
      <vt:lpstr>ÇİFT ERKEK</vt:lpstr>
      <vt:lpstr>KARMA</vt:lpstr>
      <vt:lpstr>ERK TK</vt:lpstr>
      <vt:lpstr>Sayfa1</vt:lpstr>
      <vt:lpstr>KIZ TK</vt:lpstr>
      <vt:lpstr>KATILIM GENEL LİSTE</vt:lpstr>
      <vt:lpstr>ERKEK KATILIM</vt:lpstr>
      <vt:lpstr>KIZ KATILIM</vt:lpstr>
      <vt:lpstr>TŞ</vt:lpstr>
      <vt:lpstr>GRUP</vt:lpstr>
      <vt:lpstr>BÖLGE</vt:lpstr>
      <vt:lpstr>İCMAL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2025-01-28T09:51:09Z</dcterms:modified>
</cp:coreProperties>
</file>